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MAYO 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<sst xmlns="http://schemas.openxmlformats.org/spreadsheetml/2006/main" count="58" uniqueCount="58">
  <si>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</si>
  <si>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</si>
  <si>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</si>
  <si>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</si>
  <si>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</si>
  <si>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</si>
  <si>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</si>
  <si>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</si>
  <si>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</si>
  <si>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</si>
  <si>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2.3.3.4.01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</si>
  <si>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</si>
  <si>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</si>
  <si>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</si>
  <si>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</si>
  <si>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</si>
  <si>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</si>
  <si>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</si>
  <si>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</si>
  <si>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</si>
  <si>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</si>
  <si>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</si>
  <si>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</si>
  <si>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</si>
  <si>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</si>
  <si>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2.2.8.2.01</t>
  </si>
  <si>
    <t>MATERIALES Y SUMINISTROS</t>
  </si>
  <si>
    <t>Alimentos y bebidas para personas</t>
  </si>
  <si>
    <t>Comisión y gastos bancarios</t>
  </si>
  <si>
    <t>2.2.2.1.01</t>
  </si>
  <si>
    <t>Publicidad y propaganda</t>
  </si>
  <si>
    <t>Servicios de capacitacion</t>
  </si>
  <si>
    <t>2.2.8.7.04</t>
  </si>
  <si>
    <t>Servicios de internet</t>
  </si>
  <si>
    <t>2.2.7.2.01</t>
  </si>
  <si>
    <t>2.2.5.3.04</t>
  </si>
  <si>
    <t>Equipos computacional</t>
  </si>
  <si>
    <t>2.6.1.3.01</t>
  </si>
  <si>
    <t>Seguros de personas</t>
  </si>
  <si>
    <t>2.2.5.1.01</t>
  </si>
  <si>
    <t>2.3.9.9.02</t>
  </si>
  <si>
    <t>Arquiler de edificios y locales</t>
  </si>
  <si>
    <t>2.1.1.2.03</t>
  </si>
  <si>
    <t>Suplencia</t>
  </si>
  <si>
    <t>Bonos para utiles diversos</t>
  </si>
  <si>
    <t>2.1.1.2.04</t>
  </si>
  <si>
    <t>2.1.4.2.02</t>
  </si>
  <si>
    <t>Gratificacion por pasantia</t>
  </si>
  <si>
    <t>Pago servicios especiales</t>
  </si>
  <si>
    <t>Libro rebista y periodico</t>
  </si>
  <si>
    <t>Arquiler de equipo de oficina y mueble</t>
  </si>
  <si>
    <t>Otros servicios tecnicos profecionales</t>
  </si>
  <si>
    <t>Intalaciones electricas</t>
  </si>
  <si>
    <t>EJECUCIÓN DEL PRESUPUESTO  MES MAYO 2017</t>
  </si>
  <si>
    <t>BIENES MUEBLES</t>
  </si>
  <si>
    <t xml:space="preserve">                      TOTAL EGRESOS:</t>
  </si>
  <si>
    <r>
      <t xml:space="preserve">                     </t>
    </r>
    <r>
      <rPr>
        <b/>
        <sz val="11"/>
        <rFont val="Times New Roman"/>
        <family val="1"/>
      </rPr>
      <t xml:space="preserve"> DISPONIBLE AL 31-05-2017</t>
    </r>
  </si>
  <si>
    <t>Disponible al 30 - 04 - 2017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</si>
</sst>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4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4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6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0" xfId="46" applyFont="1" applyBorder="1" applyAlignment="1">
      <alignment horizontal="center"/>
    </xf>
    <xf numFmtId="164" fontId="5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6" applyFont="1" applyFill="1" applyAlignment="1">
      <alignment horizontal="center"/>
    </xf>
    <xf numFmtId="43" fontId="45" fillId="0" borderId="0" xfId="4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6" applyFont="1" applyFill="1" applyAlignment="1">
      <alignment/>
    </xf>
    <xf numFmtId="43" fontId="5" fillId="0" borderId="11" xfId="0" applyNumberFormat="1" applyFont="1" applyBorder="1" applyAlignment="1">
      <alignment/>
    </xf>
    <xf numFmtId="43" fontId="5" fillId="33" borderId="12" xfId="46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43" fontId="4" fillId="0" borderId="0" xfId="46" applyFont="1" applyAlignment="1">
      <alignment/>
    </xf>
    <xf numFmtId="43" fontId="4" fillId="0" borderId="10" xfId="46" applyFont="1" applyBorder="1" applyAlignment="1">
      <alignment/>
    </xf>
    <xf numFmtId="43" fontId="4" fillId="0" borderId="0" xfId="46" applyFont="1" applyFill="1" applyAlignment="1">
      <alignment/>
    </xf>
    <xf numFmtId="43" fontId="4" fillId="33" borderId="0" xfId="46" applyFont="1" applyFill="1" applyAlignment="1">
      <alignment/>
    </xf>
    <xf numFmtId="43" fontId="4" fillId="33" borderId="0" xfId="46" applyFont="1" applyFill="1" applyBorder="1" applyAlignment="1">
      <alignment vertical="top"/>
    </xf>
    <xf numFmtId="43" fontId="0" fillId="0" borderId="0" xfId="46" applyFont="1" applyAlignment="1">
      <alignment/>
    </xf>
    <xf numFmtId="43" fontId="4" fillId="0" borderId="0" xfId="46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10" xfId="46" applyFont="1" applyFill="1" applyBorder="1" applyAlignment="1">
      <alignment vertical="top"/>
    </xf>
    <xf numFmtId="43" fontId="4" fillId="33" borderId="10" xfId="46" applyFont="1" applyFill="1" applyBorder="1" applyAlignment="1">
      <alignment/>
    </xf>
    <xf numFmtId="0" fontId="5" fillId="0" borderId="0" xfId="0" applyFont="1" applyBorder="1" applyAlignment="1">
      <alignment horizontal="center"/>
    </xf>
    <xf numFmtId="43" fontId="44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5" fillId="33" borderId="13" xfId="46" applyFont="1" applyFill="1" applyBorder="1" applyAlignment="1">
      <alignment vertical="top"/>
    </xf>
    <xf numFmtId="43" fontId="44" fillId="0" borderId="0" xfId="0" applyNumberFormat="1" applyFont="1" applyBorder="1" applyAlignment="1">
      <alignment/>
    </xf>
    <xf numFmtId="43" fontId="4" fillId="33" borderId="14" xfId="46" applyFont="1" applyFill="1" applyBorder="1" applyAlignment="1">
      <alignment/>
    </xf>
    <xf numFmtId="43" fontId="0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43" fontId="46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2</xdr:col>
      <xdr:colOff>390525</xdr:colOff>
      <xdr:row>7</xdr:row>
      <xdr:rowOff>180975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2638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3"/>
  <sheetViews>
    <sheetView tabSelected="1" zoomScalePageLayoutView="0" workbookViewId="0" topLeftCell="A37">
      <selection activeCell="C52" sqref="C52"/>
    </sheetView>
  </sheetViews>
  <sheetFormatPr defaultColWidth="11.421875" defaultRowHeight="15"/>
  <cols>
    <col min="1" max="1" width="11.7109375" style="0" bestFit="1" customWidth="1"/>
    <col min="2" max="2" width="42.57421875" style="0" customWidth="1"/>
    <col min="3" max="3" width="14.57421875" style="0" customWidth="1"/>
    <col min="4" max="4" width="15.00390625" style="0" customWidth="1"/>
    <col min="6" max="6" width="19.57421875" style="0" customWidth="1"/>
    <col min="7" max="7" width="13.140625" style="0" bestFit="1" customWidth="1"/>
    <col min="10" max="10" width="13.140625" style="0" bestFit="1" customWidth="1"/>
  </cols>
  <sheetData>
    <row r="4" spans="1:4" ht="15">
      <c r="A4" s="2"/>
      <c r="B4" s="2"/>
      <c r="C4" s="2"/>
      <c r="D4" s="2"/>
    </row>
    <row r="5" spans="1:4" ht="15">
      <c r="A5" s="2"/>
      <c r="B5" s="2"/>
      <c r="C5" s="2"/>
      <c r="D5" s="2"/>
    </row>
    <row r="6" spans="1:4" ht="15">
      <c r="A6" s="2"/>
      <c r="B6" s="2"/>
      <c r="C6" s="2"/>
      <c r="D6" s="2"/>
    </row>
    <row r="7" spans="1:4" ht="15">
      <c r="A7" s="2"/>
      <c r="B7" s="3"/>
      <c r="C7" s="2"/>
      <c r="D7" s="2"/>
    </row>
    <row r="8" spans="1:4" ht="15">
      <c r="A8" s="3"/>
      <c r="B8" s="4"/>
      <c r="C8" s="3"/>
      <c r="D8" s="3"/>
    </row>
    <row r="9" spans="1:5" ht="15">
      <c r="A9" s="46" t="s">
        <v>53</v>
      </c>
      <c r="B9" s="46"/>
      <c r="C9" s="46"/>
      <c r="D9" s="46"/>
      <c r="E9" s="8"/>
    </row>
    <row r="10" spans="1:5" ht="15">
      <c r="A10" s="46" t="s">
        <v>12</v>
      </c>
      <c r="B10" s="46"/>
      <c r="C10" s="46"/>
      <c r="D10" s="46"/>
      <c r="E10" s="8"/>
    </row>
    <row r="11" spans="1:5" ht="15">
      <c r="A11" s="11"/>
      <c r="B11" s="11"/>
      <c r="C11" s="11"/>
      <c r="D11" s="11"/>
      <c r="E11" s="8"/>
    </row>
    <row r="12" spans="1:5" ht="15">
      <c r="A12" s="12" t="s">
        <v>13</v>
      </c>
      <c r="B12" s="11"/>
      <c r="C12" s="13"/>
      <c r="D12" s="14">
        <f>C13+C14</f>
        <v>8931779.96</v>
      </c>
      <c r="E12" s="8"/>
    </row>
    <row r="13" spans="1:5" ht="15">
      <c r="A13" s="11"/>
      <c r="B13" s="15" t="s">
        <v>57</v>
      </c>
      <c r="C13" s="16">
        <v>3982197.96</v>
      </c>
      <c r="D13" s="13"/>
      <c r="E13" s="8"/>
    </row>
    <row r="14" spans="1:8" ht="15">
      <c r="A14" s="11"/>
      <c r="B14" s="17" t="s">
        <v>14</v>
      </c>
      <c r="C14" s="18">
        <v>4949582</v>
      </c>
      <c r="D14" s="13"/>
      <c r="E14" s="8"/>
      <c r="F14" s="7"/>
      <c r="G14" s="7"/>
      <c r="H14" s="7"/>
    </row>
    <row r="15" spans="1:8" ht="15.75" thickBot="1">
      <c r="A15" s="12" t="s">
        <v>15</v>
      </c>
      <c r="B15" s="12"/>
      <c r="C15" s="11"/>
      <c r="D15" s="19"/>
      <c r="E15" s="8"/>
      <c r="F15" s="7"/>
      <c r="G15" s="7"/>
      <c r="H15" s="7"/>
    </row>
    <row r="16" spans="1:8" ht="15.75" thickBot="1">
      <c r="A16" s="11">
        <v>1</v>
      </c>
      <c r="B16" s="20" t="s">
        <v>16</v>
      </c>
      <c r="C16" s="47">
        <f>SUM(C18:C24)</f>
        <v>2466662</v>
      </c>
      <c r="D16" s="21"/>
      <c r="E16" s="8"/>
      <c r="F16" s="53"/>
      <c r="G16" s="7"/>
      <c r="H16" s="7"/>
    </row>
    <row r="17" spans="1:8" s="1" customFormat="1" ht="12.75" customHeight="1">
      <c r="A17" s="11"/>
      <c r="B17" s="20"/>
      <c r="C17" s="51"/>
      <c r="D17" s="21"/>
      <c r="E17" s="8"/>
      <c r="F17" s="53"/>
      <c r="G17" s="7"/>
      <c r="H17" s="7"/>
    </row>
    <row r="18" spans="1:8" ht="17.25" customHeight="1">
      <c r="A18" s="25" t="s">
        <v>1</v>
      </c>
      <c r="B18" s="23" t="s">
        <v>17</v>
      </c>
      <c r="C18" s="36">
        <v>2078500</v>
      </c>
      <c r="D18" s="24"/>
      <c r="E18" s="8"/>
      <c r="F18" s="53"/>
      <c r="G18" s="7"/>
      <c r="H18" s="7"/>
    </row>
    <row r="19" spans="1:8" s="1" customFormat="1" ht="15">
      <c r="A19" s="22" t="s">
        <v>42</v>
      </c>
      <c r="B19" s="23" t="s">
        <v>43</v>
      </c>
      <c r="C19" s="36">
        <v>20000</v>
      </c>
      <c r="D19" s="24"/>
      <c r="E19" s="8"/>
      <c r="F19" s="53"/>
      <c r="G19" s="7"/>
      <c r="H19" s="7"/>
    </row>
    <row r="20" spans="1:8" ht="15">
      <c r="A20" s="22" t="s">
        <v>45</v>
      </c>
      <c r="B20" s="23" t="s">
        <v>48</v>
      </c>
      <c r="C20" s="36">
        <v>60000</v>
      </c>
      <c r="D20" s="24"/>
      <c r="E20" s="8"/>
      <c r="F20" s="7"/>
      <c r="G20" s="7"/>
      <c r="H20" s="7"/>
    </row>
    <row r="21" spans="1:8" ht="15">
      <c r="A21" s="22" t="s">
        <v>46</v>
      </c>
      <c r="B21" s="23" t="s">
        <v>47</v>
      </c>
      <c r="C21" s="42">
        <v>20000</v>
      </c>
      <c r="D21" s="24"/>
      <c r="E21" s="8"/>
      <c r="F21" s="7"/>
      <c r="G21" s="7"/>
      <c r="H21" s="7"/>
    </row>
    <row r="22" spans="1:8" ht="15">
      <c r="A22" s="25" t="s">
        <v>2</v>
      </c>
      <c r="B22" s="23" t="s">
        <v>18</v>
      </c>
      <c r="C22" s="36">
        <v>125969.43</v>
      </c>
      <c r="D22" s="26"/>
      <c r="E22" s="8"/>
      <c r="F22" s="7"/>
      <c r="G22" s="7"/>
      <c r="H22" s="7"/>
    </row>
    <row r="23" spans="1:8" ht="15">
      <c r="A23" s="25" t="s">
        <v>3</v>
      </c>
      <c r="B23" s="23" t="s">
        <v>19</v>
      </c>
      <c r="C23" s="36">
        <v>148993.5</v>
      </c>
      <c r="D23" s="27"/>
      <c r="E23" s="8"/>
      <c r="F23" s="7"/>
      <c r="G23" s="7"/>
      <c r="H23" s="7"/>
    </row>
    <row r="24" spans="1:8" ht="15">
      <c r="A24" s="25" t="s">
        <v>4</v>
      </c>
      <c r="B24" s="23" t="s">
        <v>20</v>
      </c>
      <c r="C24" s="37">
        <v>13199.07</v>
      </c>
      <c r="D24" s="24"/>
      <c r="E24" s="8"/>
      <c r="F24" s="7"/>
      <c r="G24" s="7"/>
      <c r="H24" s="7"/>
    </row>
    <row r="25" spans="1:8" ht="13.5" customHeight="1" thickBot="1">
      <c r="A25" s="25"/>
      <c r="B25" s="23"/>
      <c r="C25" s="8"/>
      <c r="D25" s="24"/>
      <c r="E25" s="8"/>
      <c r="F25" s="7"/>
      <c r="G25" s="7"/>
      <c r="H25" s="7"/>
    </row>
    <row r="26" spans="1:8" ht="15.75" thickBot="1">
      <c r="A26" s="30">
        <v>2</v>
      </c>
      <c r="B26" s="28" t="s">
        <v>21</v>
      </c>
      <c r="C26" s="47">
        <f>SUM(C27:C37)</f>
        <v>768244.11</v>
      </c>
      <c r="D26" s="24"/>
      <c r="E26" s="8"/>
      <c r="F26" s="53"/>
      <c r="G26" s="7"/>
      <c r="H26" s="7"/>
    </row>
    <row r="27" spans="1:8" ht="21.75" customHeight="1">
      <c r="A27" s="25" t="s">
        <v>5</v>
      </c>
      <c r="B27" s="23" t="s">
        <v>22</v>
      </c>
      <c r="C27" s="36">
        <v>41207.73</v>
      </c>
      <c r="D27" s="24"/>
      <c r="E27" s="8"/>
      <c r="F27" s="53"/>
      <c r="G27" s="7"/>
      <c r="H27" s="7"/>
    </row>
    <row r="28" spans="1:8" ht="14.25" customHeight="1">
      <c r="A28" s="25" t="s">
        <v>23</v>
      </c>
      <c r="B28" s="23" t="s">
        <v>33</v>
      </c>
      <c r="C28" s="36">
        <v>4277</v>
      </c>
      <c r="D28" s="24"/>
      <c r="E28" s="8"/>
      <c r="F28" s="53"/>
      <c r="G28" s="7"/>
      <c r="H28" s="7"/>
    </row>
    <row r="29" spans="1:8" ht="15">
      <c r="A29" s="25" t="s">
        <v>6</v>
      </c>
      <c r="B29" s="23" t="s">
        <v>24</v>
      </c>
      <c r="C29" s="36">
        <v>53893.04</v>
      </c>
      <c r="D29" s="24"/>
      <c r="E29" s="8"/>
      <c r="F29" s="7"/>
      <c r="G29" s="7"/>
      <c r="H29" s="7"/>
    </row>
    <row r="30" spans="1:8" s="1" customFormat="1" ht="15">
      <c r="A30" s="25" t="s">
        <v>29</v>
      </c>
      <c r="B30" s="23" t="s">
        <v>30</v>
      </c>
      <c r="C30" s="36">
        <v>8750.01</v>
      </c>
      <c r="D30" s="29"/>
      <c r="E30" s="8"/>
      <c r="F30" s="7"/>
      <c r="G30" s="7"/>
      <c r="H30" s="7"/>
    </row>
    <row r="31" spans="1:8" ht="15">
      <c r="A31" s="25" t="s">
        <v>39</v>
      </c>
      <c r="B31" s="23" t="s">
        <v>41</v>
      </c>
      <c r="C31" s="36">
        <v>447644.8</v>
      </c>
      <c r="D31" s="29"/>
      <c r="E31" s="8"/>
      <c r="F31" s="7"/>
      <c r="G31" s="7"/>
      <c r="H31" s="7"/>
    </row>
    <row r="32" spans="1:8" ht="15">
      <c r="A32" s="25" t="s">
        <v>35</v>
      </c>
      <c r="B32" s="23" t="s">
        <v>50</v>
      </c>
      <c r="C32" s="36">
        <v>6506.52</v>
      </c>
      <c r="D32" s="29"/>
      <c r="E32" s="8"/>
      <c r="F32" s="7"/>
      <c r="G32" s="7"/>
      <c r="H32" s="7"/>
    </row>
    <row r="33" spans="1:8" ht="16.5" customHeight="1">
      <c r="A33" s="25" t="s">
        <v>7</v>
      </c>
      <c r="B33" s="23" t="s">
        <v>38</v>
      </c>
      <c r="C33" s="36">
        <v>104217.89</v>
      </c>
      <c r="D33" s="29"/>
      <c r="E33" s="8"/>
      <c r="F33" s="7"/>
      <c r="G33" s="7"/>
      <c r="H33" s="7"/>
    </row>
    <row r="34" spans="1:8" ht="19.5" customHeight="1">
      <c r="A34" s="25" t="s">
        <v>34</v>
      </c>
      <c r="B34" s="35" t="s">
        <v>52</v>
      </c>
      <c r="C34" s="36">
        <v>4347.12</v>
      </c>
      <c r="D34" s="29"/>
      <c r="E34" s="8"/>
      <c r="F34" s="7"/>
      <c r="G34" s="7"/>
      <c r="H34" s="7"/>
    </row>
    <row r="35" spans="1:8" ht="18.75" customHeight="1">
      <c r="A35" s="25" t="s">
        <v>25</v>
      </c>
      <c r="B35" s="23" t="s">
        <v>28</v>
      </c>
      <c r="C35" s="38"/>
      <c r="D35" s="24"/>
      <c r="E35" s="8"/>
      <c r="F35" s="7"/>
      <c r="G35" s="7"/>
      <c r="H35" s="7"/>
    </row>
    <row r="36" spans="1:8" ht="18.75" customHeight="1">
      <c r="A36" s="25" t="s">
        <v>32</v>
      </c>
      <c r="B36" s="23" t="s">
        <v>31</v>
      </c>
      <c r="C36" s="39">
        <v>3000</v>
      </c>
      <c r="D36" s="24"/>
      <c r="E36" s="8"/>
      <c r="F36" s="7"/>
      <c r="G36" s="7"/>
      <c r="H36" s="7"/>
    </row>
    <row r="37" spans="1:8" ht="15">
      <c r="A37" s="25" t="s">
        <v>8</v>
      </c>
      <c r="B37" s="23" t="s">
        <v>51</v>
      </c>
      <c r="C37" s="45">
        <v>94400</v>
      </c>
      <c r="D37" s="24"/>
      <c r="E37" s="8"/>
      <c r="F37" s="7"/>
      <c r="G37" s="7"/>
      <c r="H37" s="7"/>
    </row>
    <row r="38" spans="1:8" ht="15" customHeight="1" thickBot="1">
      <c r="A38" s="8"/>
      <c r="B38" s="23"/>
      <c r="C38" s="8"/>
      <c r="D38" s="24"/>
      <c r="E38" s="8"/>
      <c r="F38" s="7"/>
      <c r="G38" s="7"/>
      <c r="H38" s="7"/>
    </row>
    <row r="39" spans="1:8" ht="18.75" customHeight="1" thickBot="1">
      <c r="A39" s="30">
        <v>3</v>
      </c>
      <c r="B39" s="28" t="s">
        <v>26</v>
      </c>
      <c r="C39" s="50">
        <f>SUM(C40:C43)</f>
        <v>195920.6</v>
      </c>
      <c r="D39" s="24"/>
      <c r="E39" s="8"/>
      <c r="F39" s="53"/>
      <c r="G39" s="7"/>
      <c r="H39" s="7"/>
    </row>
    <row r="40" spans="1:8" ht="24" customHeight="1">
      <c r="A40" s="25" t="s">
        <v>9</v>
      </c>
      <c r="B40" s="23" t="s">
        <v>27</v>
      </c>
      <c r="C40" s="43">
        <v>23470.6</v>
      </c>
      <c r="D40" s="24"/>
      <c r="E40" s="8"/>
      <c r="F40" s="53"/>
      <c r="G40" s="7"/>
      <c r="H40" s="7"/>
    </row>
    <row r="41" spans="1:9" ht="18.75" customHeight="1">
      <c r="A41" s="25" t="s">
        <v>10</v>
      </c>
      <c r="B41" s="23" t="s">
        <v>49</v>
      </c>
      <c r="C41" s="43">
        <v>3450</v>
      </c>
      <c r="D41" s="24"/>
      <c r="E41" s="8"/>
      <c r="F41" s="53"/>
      <c r="G41" s="7"/>
      <c r="H41" s="7"/>
      <c r="I41" s="6"/>
    </row>
    <row r="42" spans="1:9" ht="15">
      <c r="A42" s="25" t="s">
        <v>11</v>
      </c>
      <c r="B42" s="23" t="s">
        <v>0</v>
      </c>
      <c r="C42" s="40">
        <v>104000</v>
      </c>
      <c r="D42" s="24"/>
      <c r="E42" s="8"/>
      <c r="F42" s="7"/>
      <c r="G42" s="7"/>
      <c r="H42" s="7"/>
      <c r="I42" s="6"/>
    </row>
    <row r="43" spans="1:9" ht="15">
      <c r="A43" s="25" t="s">
        <v>40</v>
      </c>
      <c r="B43" s="23" t="s">
        <v>44</v>
      </c>
      <c r="C43" s="44">
        <v>65000</v>
      </c>
      <c r="D43" s="24"/>
      <c r="E43" s="8"/>
      <c r="F43" s="7"/>
      <c r="G43" s="7"/>
      <c r="H43" s="7"/>
      <c r="I43" s="6"/>
    </row>
    <row r="44" spans="1:9" s="1" customFormat="1" ht="15">
      <c r="A44" s="25"/>
      <c r="B44" s="23"/>
      <c r="C44" s="8"/>
      <c r="D44" s="24"/>
      <c r="E44" s="8"/>
      <c r="F44" s="7"/>
      <c r="G44" s="7"/>
      <c r="H44" s="7"/>
      <c r="I44" s="41"/>
    </row>
    <row r="45" spans="1:9" s="1" customFormat="1" ht="15">
      <c r="A45" s="30">
        <v>4</v>
      </c>
      <c r="B45" s="28" t="s">
        <v>54</v>
      </c>
      <c r="C45" s="34">
        <f>C46+C47+C48+C49+C52</f>
        <v>2925</v>
      </c>
      <c r="D45" s="24"/>
      <c r="E45" s="8"/>
      <c r="F45" s="54"/>
      <c r="G45" s="7"/>
      <c r="H45" s="7"/>
      <c r="I45" s="41"/>
    </row>
    <row r="46" spans="1:10" ht="23.25" customHeight="1">
      <c r="A46" s="25" t="s">
        <v>37</v>
      </c>
      <c r="B46" s="23" t="s">
        <v>36</v>
      </c>
      <c r="C46" s="52">
        <v>2925</v>
      </c>
      <c r="D46" s="24"/>
      <c r="E46" s="8"/>
      <c r="F46" s="7"/>
      <c r="G46" s="53"/>
      <c r="H46" s="7"/>
      <c r="I46" s="5"/>
      <c r="J46" s="5"/>
    </row>
    <row r="47" spans="1:9" ht="18.75" customHeight="1">
      <c r="A47" s="21"/>
      <c r="B47" s="48" t="s">
        <v>55</v>
      </c>
      <c r="C47" s="8"/>
      <c r="D47" s="31">
        <f>C16+C26+C39+C45</f>
        <v>3433751.71</v>
      </c>
      <c r="E47" s="8"/>
      <c r="F47" s="54"/>
      <c r="G47" s="53"/>
      <c r="H47" s="7"/>
      <c r="I47" s="5"/>
    </row>
    <row r="48" spans="1:9" ht="18.75" customHeight="1" thickBot="1">
      <c r="A48" s="8"/>
      <c r="B48" s="49" t="s">
        <v>56</v>
      </c>
      <c r="C48" s="32"/>
      <c r="D48" s="33">
        <f>D12-D47</f>
        <v>5498028.250000001</v>
      </c>
      <c r="E48" s="8"/>
      <c r="F48" s="7"/>
      <c r="G48" s="54"/>
      <c r="H48" s="7"/>
      <c r="I48" s="5"/>
    </row>
    <row r="49" spans="1:8" s="1" customFormat="1" ht="15.75" thickTop="1">
      <c r="A49" s="8"/>
      <c r="B49" s="8"/>
      <c r="C49" s="8"/>
      <c r="D49" s="8"/>
      <c r="E49" s="8"/>
      <c r="F49" s="7"/>
      <c r="G49" s="7"/>
      <c r="H49" s="7"/>
    </row>
    <row r="50" spans="1:8" s="1" customFormat="1" ht="15">
      <c r="A50" s="8"/>
      <c r="B50" s="8"/>
      <c r="C50" s="8"/>
      <c r="D50" s="9"/>
      <c r="E50" s="8"/>
      <c r="F50" s="55"/>
      <c r="G50" s="7"/>
      <c r="H50" s="7"/>
    </row>
    <row r="51" spans="1:8" ht="19.5" customHeight="1">
      <c r="A51" s="8"/>
      <c r="B51" s="8"/>
      <c r="C51" s="8"/>
      <c r="D51" s="10"/>
      <c r="E51" s="8"/>
      <c r="F51" s="7"/>
      <c r="G51" s="7"/>
      <c r="H51" s="7"/>
    </row>
    <row r="52" spans="1:8" ht="15">
      <c r="A52" s="8"/>
      <c r="B52" s="8"/>
      <c r="C52" s="8"/>
      <c r="D52" s="8"/>
      <c r="E52" s="8"/>
      <c r="F52" s="7"/>
      <c r="G52" s="53"/>
      <c r="H52" s="7"/>
    </row>
    <row r="53" spans="1:8" ht="15">
      <c r="A53" s="8"/>
      <c r="B53" s="8"/>
      <c r="C53" s="8"/>
      <c r="D53" s="8"/>
      <c r="E53" s="8"/>
      <c r="F53" s="7"/>
      <c r="G53" s="54"/>
      <c r="H53" s="7"/>
    </row>
    <row r="54" spans="1:8" ht="15">
      <c r="A54" s="8"/>
      <c r="B54" s="8"/>
      <c r="C54" s="8"/>
      <c r="D54" s="8"/>
      <c r="E54" s="8"/>
      <c r="F54" s="7"/>
      <c r="G54" s="7"/>
      <c r="H54" s="7"/>
    </row>
    <row r="55" spans="1:8" ht="15">
      <c r="A55" s="8"/>
      <c r="B55" s="8"/>
      <c r="C55" s="8"/>
      <c r="D55" s="8"/>
      <c r="E55" s="8"/>
      <c r="F55" s="7"/>
      <c r="G55" s="7"/>
      <c r="H55" s="7"/>
    </row>
    <row r="56" spans="1:8" ht="15">
      <c r="A56" s="8"/>
      <c r="B56" s="8"/>
      <c r="C56" s="8"/>
      <c r="D56" s="8"/>
      <c r="E56" s="8"/>
      <c r="F56" s="7"/>
      <c r="G56" s="7"/>
      <c r="H56" s="7"/>
    </row>
    <row r="57" spans="1:8" ht="15">
      <c r="A57" s="8"/>
      <c r="B57" s="8"/>
      <c r="C57" s="8"/>
      <c r="D57" s="8"/>
      <c r="E57" s="8"/>
      <c r="F57" s="7"/>
      <c r="G57" s="7"/>
      <c r="H57" s="7"/>
    </row>
    <row r="58" spans="1:8" ht="15">
      <c r="A58" s="8"/>
      <c r="B58" s="8"/>
      <c r="C58" s="8"/>
      <c r="D58" s="8"/>
      <c r="E58" s="8"/>
      <c r="F58" s="7"/>
      <c r="G58" s="7"/>
      <c r="H58" s="7"/>
    </row>
    <row r="59" spans="1:8" ht="20.25" customHeight="1">
      <c r="A59" s="8"/>
      <c r="B59" s="8"/>
      <c r="C59" s="8"/>
      <c r="D59" s="8"/>
      <c r="E59" s="8"/>
      <c r="F59" s="7"/>
      <c r="G59" s="7"/>
      <c r="H59" s="7"/>
    </row>
    <row r="60" spans="1:8" s="1" customFormat="1" ht="19.5" customHeight="1">
      <c r="A60" s="8"/>
      <c r="B60" s="8"/>
      <c r="C60" s="8"/>
      <c r="D60" s="8"/>
      <c r="E60" s="8"/>
      <c r="F60" s="7"/>
      <c r="G60" s="7"/>
      <c r="H60" s="7"/>
    </row>
    <row r="61" spans="1:8" ht="15">
      <c r="A61" s="8"/>
      <c r="B61" s="8"/>
      <c r="C61" s="8"/>
      <c r="D61" s="8"/>
      <c r="E61" s="8"/>
      <c r="F61" s="7"/>
      <c r="G61" s="7"/>
      <c r="H61" s="7"/>
    </row>
    <row r="62" spans="5:8" ht="15">
      <c r="E62" s="8"/>
      <c r="F62" s="7"/>
      <c r="G62" s="7"/>
      <c r="H62" s="7"/>
    </row>
    <row r="63" spans="5:8" ht="15">
      <c r="E63" s="8"/>
      <c r="F63" s="7"/>
      <c r="G63" s="7"/>
      <c r="H63" s="7"/>
    </row>
    <row r="64" spans="5:8" ht="15">
      <c r="E64" s="8"/>
      <c r="F64" s="7"/>
      <c r="G64" s="7"/>
      <c r="H64" s="7"/>
    </row>
    <row r="65" spans="5:8" ht="15">
      <c r="E65" s="8"/>
      <c r="F65" s="7"/>
      <c r="G65" s="7"/>
      <c r="H65" s="7"/>
    </row>
    <row r="66" spans="5:8" ht="15">
      <c r="E66" s="8"/>
      <c r="F66" s="7"/>
      <c r="G66" s="7"/>
      <c r="H66" s="7"/>
    </row>
    <row r="67" spans="5:8" ht="15">
      <c r="E67" s="8"/>
      <c r="F67" s="7"/>
      <c r="G67" s="7"/>
      <c r="H67" s="7"/>
    </row>
    <row r="68" spans="5:8" ht="15">
      <c r="E68" s="8"/>
      <c r="F68" s="7"/>
      <c r="G68" s="7"/>
      <c r="H68" s="7"/>
    </row>
    <row r="69" spans="5:8" ht="15">
      <c r="E69" s="8"/>
      <c r="F69" s="7"/>
      <c r="G69" s="7"/>
      <c r="H69" s="7"/>
    </row>
    <row r="70" spans="5:8" ht="15">
      <c r="E70" s="8"/>
      <c r="F70" s="7"/>
      <c r="G70" s="7"/>
      <c r="H70" s="7"/>
    </row>
    <row r="71" spans="5:8" ht="15">
      <c r="E71" s="8"/>
      <c r="F71" s="7"/>
      <c r="G71" s="7"/>
      <c r="H71" s="7"/>
    </row>
    <row r="72" spans="5:8" ht="15">
      <c r="E72" s="8"/>
      <c r="F72" s="7"/>
      <c r="G72" s="7"/>
      <c r="H72" s="7"/>
    </row>
    <row r="73" spans="5:8" ht="15">
      <c r="E73" s="8"/>
      <c r="F73" s="7"/>
      <c r="G73" s="7"/>
      <c r="H73" s="7"/>
    </row>
  </sheetData>
  <sheetProtection/>
  <mergeCells count="2">
    <mergeCell ref="A9:D9"/>
    <mergeCell ref="A10:D10"/>
  </mergeCells>
  <printOptions/>
  <pageMargins left="1.22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2017-06-07T13:33:45Z</cp:lastPrinted>
  <dcterms:created xsi:type="dcterms:W3CDTF">2015-06-01T20:08:33Z</dcterms:created>
  <dcterms:modified xsi:type="dcterms:W3CDTF">2017-06-07T13:52:25Z</dcterms:modified>
  <cp:category/>
  <cp:version/>
  <cp:contentType/>
  <cp:contentStatus/>
</cp:coreProperties>
</file>