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activeTab="0"/>
  </bookViews>
  <sheets>
    <sheet name="Febrero 2018" sheetId="1" r:id="rId1"/>
  </sheets>
  <definedNames/>
  <calcPr fullCalcOnLoad="1"/>
</workbook>
</file>

<file path=xl/sharedStrings.xml><?xml version="1.0" encoding="utf-8"?>
<sst xmlns="http://schemas.openxmlformats.org/spreadsheetml/2006/main" count="133" uniqueCount="84">
  <si>
    <t>Fecha de registro</t>
  </si>
  <si>
    <t>No. de factura o comprobante</t>
  </si>
  <si>
    <t>Nombre del acreedor</t>
  </si>
  <si>
    <t>Concepto</t>
  </si>
  <si>
    <t>Monto de la deuda en RD$</t>
  </si>
  <si>
    <t>Fecha limite de pago</t>
  </si>
  <si>
    <t>A010010011500000006</t>
  </si>
  <si>
    <t>A010010011500000007</t>
  </si>
  <si>
    <t>A010010011500000014</t>
  </si>
  <si>
    <t>A010010011500000015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</si>
  <si>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</si>
  <si>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</si>
  <si>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</si>
  <si>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</si>
  <si>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</si>
  <si>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</si>
  <si>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</si>
  <si>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A010010011500000059</t>
  </si>
  <si>
    <t>Alíes Rivas Consultores</t>
  </si>
  <si>
    <t>Edesur</t>
  </si>
  <si>
    <t>Instituto Tecnológico de Santo Domingo (INTEC)</t>
  </si>
  <si>
    <t xml:space="preserve">International Flowers </t>
  </si>
  <si>
    <t>Probuffet</t>
  </si>
  <si>
    <t>RBK Multiservicios SRL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</si>
  <si>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</si>
  <si>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</si>
  <si>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</si>
  <si>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2.2.8.7.06</t>
  </si>
  <si>
    <t>2.3.1.1.01</t>
  </si>
  <si>
    <t>2.3.5.5.01</t>
  </si>
  <si>
    <t>2.2.1.6.01</t>
  </si>
  <si>
    <t>2.3.1.3.01</t>
  </si>
  <si>
    <t>2.3.9.2.01</t>
  </si>
  <si>
    <t>2.2.8.5.01</t>
  </si>
  <si>
    <t>2.6.5.5.01</t>
  </si>
  <si>
    <t>A010010011500000016</t>
  </si>
  <si>
    <t>A010010011500000040</t>
  </si>
  <si>
    <t>2.2.8.7.06 /2.3.5.5.01/2.3.9.6.01</t>
  </si>
  <si>
    <t>A010010011500000272</t>
  </si>
  <si>
    <t>A010020011500017263</t>
  </si>
  <si>
    <t>A010010011500001646</t>
  </si>
  <si>
    <t>A010010011500001647</t>
  </si>
  <si>
    <t>A010010011500001648</t>
  </si>
  <si>
    <t>La Dolcerie</t>
  </si>
  <si>
    <t>A020010011500000816</t>
  </si>
  <si>
    <t>A020010011500000815</t>
  </si>
  <si>
    <t>A010010011500000020</t>
  </si>
  <si>
    <t>2.2.7.2.06</t>
  </si>
  <si>
    <t>A010010011500000991</t>
  </si>
  <si>
    <t>A010010011500000391</t>
  </si>
  <si>
    <t>A010010011500000392</t>
  </si>
  <si>
    <t>2.3.9.6.01</t>
  </si>
  <si>
    <t xml:space="preserve">      RELACIÓN DE CUENTAS POR PAGAR AL 31 DE MARZO DE 2018</t>
  </si>
  <si>
    <t>En espera de la factura corregida</t>
  </si>
  <si>
    <t>A espera de la entrega del producto.</t>
  </si>
  <si>
    <t xml:space="preserve">Observaciones </t>
  </si>
  <si>
    <t>Codificación objetal</t>
  </si>
  <si>
    <t>En espera de certificación de contrato</t>
  </si>
  <si>
    <t>Llegó tarde la factura</t>
  </si>
  <si>
    <t>DJK Electric Solutions</t>
  </si>
  <si>
    <t>No están al día en el pago de los impuestos</t>
  </si>
  <si>
    <t>Inversiones Iparra del Caribe, SRL</t>
  </si>
  <si>
    <t>Logomarca, S. A.</t>
  </si>
  <si>
    <t>Repuestos José  Paulino, EIRL</t>
  </si>
  <si>
    <t>RG Comunicaciones &amp; Servicios, SRL</t>
  </si>
  <si>
    <t>Total:</t>
  </si>
  <si>
    <t>Registro Mercantil y RPE desactualizados</t>
  </si>
  <si>
    <t>Pablo Crispín Photography</t>
  </si>
  <si>
    <t>Rótulos plásticos para ser colocados a los activos de la CDC.</t>
  </si>
  <si>
    <t>Almuerzos para 12 personas que participaron en el taller impartido por el MAP (Metodología de evaluación de desempeño)</t>
  </si>
  <si>
    <t>Girasoles para ser entregados a  las Damas de la CDC el Día Internacional de la Mujer.</t>
  </si>
  <si>
    <t>Audífonos especiales para escuchar grabaciones de las reuniones  plenarias.</t>
  </si>
  <si>
    <t>Power Bank y cable HDMI y regulador para uso de CDC.</t>
  </si>
  <si>
    <t>Almuerzos para personas que participaron en la plenaria del lunes 19/03/2018.</t>
  </si>
  <si>
    <t>Servicio de energía eléctrica correspondiente al mes marzo 2018.</t>
  </si>
  <si>
    <t>Instalaciones de luces en la oficina del Comisionado Beltré en la CDC</t>
  </si>
  <si>
    <t>Asesoría Legal Externa mes de febrero 2018.</t>
  </si>
  <si>
    <t>Asesoría Legal Externa mes de marzo 2018.</t>
  </si>
  <si>
    <t>Asesoría Legal Externa mes de enero 2018.</t>
  </si>
  <si>
    <t>Representación Judicial.</t>
  </si>
  <si>
    <t>Teléfono para uso en la recepción.</t>
  </si>
  <si>
    <t>Servicio de fotografía en charla impartida por el comisionado Fantino Polanco en el Instituto OMG el 20/03/2018.</t>
  </si>
  <si>
    <t>Mantenimiento de motor que utiliza el Mensajero que da servicio a la CDC.</t>
  </si>
  <si>
    <t>A010010011500766810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</si>
</sst>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9" fillId="0" borderId="11" xfId="0" applyFont="1" applyBorder="1" applyAlignment="1">
      <alignment/>
    </xf>
    <xf numFmtId="14" fontId="4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3" fontId="0" fillId="0" borderId="0" xfId="47" applyFont="1" applyBorder="1" applyAlignment="1">
      <alignment/>
    </xf>
    <xf numFmtId="171" fontId="3" fillId="0" borderId="14" xfId="0" applyNumberFormat="1" applyFont="1" applyFill="1" applyBorder="1" applyAlignment="1">
      <alignment horizontal="center" vertical="center"/>
    </xf>
    <xf numFmtId="171" fontId="3" fillId="0" borderId="15" xfId="0" applyNumberFormat="1" applyFont="1" applyFill="1" applyBorder="1" applyAlignment="1">
      <alignment horizontal="center" vertical="center"/>
    </xf>
    <xf numFmtId="43" fontId="38" fillId="0" borderId="16" xfId="0" applyNumberFormat="1" applyFont="1" applyBorder="1" applyAlignment="1">
      <alignment/>
    </xf>
    <xf numFmtId="171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9" fillId="0" borderId="18" xfId="0" applyFont="1" applyBorder="1" applyAlignment="1">
      <alignment/>
    </xf>
    <xf numFmtId="14" fontId="4" fillId="0" borderId="18" xfId="0" applyNumberFormat="1" applyFont="1" applyFill="1" applyBorder="1" applyAlignment="1">
      <alignment vertical="center"/>
    </xf>
    <xf numFmtId="43" fontId="3" fillId="0" borderId="19" xfId="47" applyFont="1" applyFill="1" applyBorder="1" applyAlignment="1">
      <alignment horizontal="right" vertical="center"/>
    </xf>
    <xf numFmtId="43" fontId="3" fillId="0" borderId="20" xfId="47" applyFont="1" applyFill="1" applyBorder="1" applyAlignment="1">
      <alignment horizontal="right" vertical="center"/>
    </xf>
    <xf numFmtId="43" fontId="3" fillId="0" borderId="21" xfId="47" applyFont="1" applyFill="1" applyBorder="1" applyAlignment="1">
      <alignment horizontal="right" vertical="center"/>
    </xf>
    <xf numFmtId="171" fontId="3" fillId="0" borderId="12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1819275</xdr:colOff>
      <xdr:row>0</xdr:row>
      <xdr:rowOff>57150</xdr:rowOff>
    </xdr:from>
    <xdr:to>
      <xdr:col>3</xdr:col>
      <xdr:colOff>5638800</xdr:colOff>
      <xdr:row>9</xdr:row>
      <xdr:rowOff>76200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458075" y="57150"/>
          <a:ext cx="381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56"/>
  <sheetViews>
    <sheetView tabSelected="1" zoomScalePageLayoutView="0" workbookViewId="0" topLeftCell="D28">
      <selection activeCell="F24" sqref="F24"/>
    </sheetView>
  </sheetViews>
  <sheetFormatPr defaultColWidth="11.421875" defaultRowHeight="15"/>
  <cols>
    <col min="1" max="1" width="15.7109375" style="0" customWidth="1"/>
    <col min="2" max="2" width="24.57421875" style="0" customWidth="1"/>
    <col min="3" max="3" width="44.28125" style="0" customWidth="1"/>
    <col min="4" max="4" width="102.140625" style="1" customWidth="1"/>
    <col min="5" max="5" width="25.28125" style="0" customWidth="1"/>
    <col min="6" max="6" width="19.7109375" style="0" customWidth="1"/>
    <col min="7" max="7" width="14.8515625" style="0" customWidth="1"/>
    <col min="8" max="8" width="34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spans="1:8" ht="18.75">
      <c r="A11" s="32" t="s">
        <v>52</v>
      </c>
      <c r="B11" s="32"/>
      <c r="C11" s="32"/>
      <c r="D11" s="32"/>
      <c r="E11" s="32"/>
      <c r="F11" s="32"/>
      <c r="G11" s="32"/>
      <c r="H11" s="32"/>
    </row>
    <row r="12" ht="15.75" thickBot="1"/>
    <row r="13" spans="1:8" ht="16.5" customHeight="1">
      <c r="A13" s="29" t="s">
        <v>0</v>
      </c>
      <c r="B13" s="29" t="s">
        <v>1</v>
      </c>
      <c r="C13" s="39" t="s">
        <v>2</v>
      </c>
      <c r="D13" s="36" t="s">
        <v>3</v>
      </c>
      <c r="E13" s="29" t="s">
        <v>56</v>
      </c>
      <c r="F13" s="29" t="s">
        <v>4</v>
      </c>
      <c r="G13" s="29" t="s">
        <v>5</v>
      </c>
      <c r="H13" s="39" t="s">
        <v>55</v>
      </c>
    </row>
    <row r="14" spans="1:8" ht="15">
      <c r="A14" s="30"/>
      <c r="B14" s="30"/>
      <c r="C14" s="40"/>
      <c r="D14" s="37"/>
      <c r="E14" s="30"/>
      <c r="F14" s="30"/>
      <c r="G14" s="30"/>
      <c r="H14" s="40"/>
    </row>
    <row r="15" spans="1:8" ht="15.75" thickBot="1">
      <c r="A15" s="31"/>
      <c r="B15" s="31"/>
      <c r="C15" s="41"/>
      <c r="D15" s="38"/>
      <c r="E15" s="31"/>
      <c r="F15" s="31"/>
      <c r="G15" s="31"/>
      <c r="H15" s="41"/>
    </row>
    <row r="16" spans="1:8" ht="15.75">
      <c r="A16" s="16">
        <v>42972</v>
      </c>
      <c r="B16" s="5" t="s">
        <v>6</v>
      </c>
      <c r="C16" s="5" t="str">
        <f>C17</f>
        <v>Alíes Rivas Consultores</v>
      </c>
      <c r="D16" s="6" t="s">
        <v>79</v>
      </c>
      <c r="E16" s="7" t="s">
        <v>27</v>
      </c>
      <c r="F16" s="23">
        <v>96760</v>
      </c>
      <c r="G16" s="26">
        <v>43003</v>
      </c>
      <c r="H16" s="10" t="s">
        <v>53</v>
      </c>
    </row>
    <row r="17" spans="1:8" ht="15.75">
      <c r="A17" s="17">
        <v>42972</v>
      </c>
      <c r="B17" s="3" t="s">
        <v>7</v>
      </c>
      <c r="C17" s="3" t="s">
        <v>18</v>
      </c>
      <c r="D17" s="2" t="s">
        <v>79</v>
      </c>
      <c r="E17" s="4" t="s">
        <v>27</v>
      </c>
      <c r="F17" s="24">
        <v>96760</v>
      </c>
      <c r="G17" s="27">
        <v>43003</v>
      </c>
      <c r="H17" s="11" t="s">
        <v>53</v>
      </c>
    </row>
    <row r="18" spans="1:8" ht="15.75">
      <c r="A18" s="17">
        <v>43118</v>
      </c>
      <c r="B18" s="3" t="s">
        <v>8</v>
      </c>
      <c r="C18" s="3" t="s">
        <v>18</v>
      </c>
      <c r="D18" s="2" t="s">
        <v>78</v>
      </c>
      <c r="E18" s="4" t="s">
        <v>27</v>
      </c>
      <c r="F18" s="24">
        <v>59000</v>
      </c>
      <c r="G18" s="27">
        <v>43149</v>
      </c>
      <c r="H18" s="11" t="s">
        <v>57</v>
      </c>
    </row>
    <row r="19" spans="1:8" ht="15.75">
      <c r="A19" s="17">
        <v>43136</v>
      </c>
      <c r="B19" s="3" t="s">
        <v>9</v>
      </c>
      <c r="C19" s="3" t="s">
        <v>18</v>
      </c>
      <c r="D19" s="2" t="s">
        <v>76</v>
      </c>
      <c r="E19" s="4" t="s">
        <v>27</v>
      </c>
      <c r="F19" s="24">
        <v>59000</v>
      </c>
      <c r="G19" s="27">
        <v>43164</v>
      </c>
      <c r="H19" s="11" t="s">
        <v>57</v>
      </c>
    </row>
    <row r="20" spans="1:8" ht="15.75">
      <c r="A20" s="17">
        <v>43179</v>
      </c>
      <c r="B20" s="3" t="s">
        <v>35</v>
      </c>
      <c r="C20" s="3" t="s">
        <v>18</v>
      </c>
      <c r="D20" s="2" t="s">
        <v>77</v>
      </c>
      <c r="E20" s="4" t="s">
        <v>27</v>
      </c>
      <c r="F20" s="24">
        <v>59000</v>
      </c>
      <c r="G20" s="27">
        <v>43210</v>
      </c>
      <c r="H20" s="11" t="s">
        <v>57</v>
      </c>
    </row>
    <row r="21" spans="1:8" ht="15.75">
      <c r="A21" s="17">
        <v>43185</v>
      </c>
      <c r="B21" s="3" t="s">
        <v>36</v>
      </c>
      <c r="C21" s="3" t="s">
        <v>59</v>
      </c>
      <c r="D21" s="2" t="s">
        <v>75</v>
      </c>
      <c r="E21" s="4" t="s">
        <v>37</v>
      </c>
      <c r="F21" s="24">
        <v>6033.34</v>
      </c>
      <c r="G21" s="27">
        <v>43216</v>
      </c>
      <c r="H21" s="13" t="s">
        <v>58</v>
      </c>
    </row>
    <row r="22" spans="1:8" ht="15.75">
      <c r="A22" s="17">
        <v>43189</v>
      </c>
      <c r="B22" s="3" t="s">
        <v>83</v>
      </c>
      <c r="C22" s="3" t="s">
        <v>19</v>
      </c>
      <c r="D22" s="2" t="s">
        <v>74</v>
      </c>
      <c r="E22" s="4" t="s">
        <v>30</v>
      </c>
      <c r="F22" s="24">
        <v>48977.55</v>
      </c>
      <c r="G22" s="27">
        <v>43220</v>
      </c>
      <c r="H22" s="13" t="s">
        <v>58</v>
      </c>
    </row>
    <row r="23" spans="1:8" ht="15.75">
      <c r="A23" s="17">
        <v>42804</v>
      </c>
      <c r="B23" s="3" t="s">
        <v>10</v>
      </c>
      <c r="C23" s="3" t="s">
        <v>20</v>
      </c>
      <c r="D23" s="2" t="s">
        <v>24</v>
      </c>
      <c r="E23" s="4" t="s">
        <v>27</v>
      </c>
      <c r="F23" s="24">
        <v>299662.5</v>
      </c>
      <c r="G23" s="27">
        <v>42835</v>
      </c>
      <c r="H23" s="12" t="s">
        <v>54</v>
      </c>
    </row>
    <row r="24" spans="1:8" ht="15.75">
      <c r="A24" s="17">
        <v>43165</v>
      </c>
      <c r="B24" s="3" t="s">
        <v>38</v>
      </c>
      <c r="C24" s="3" t="s">
        <v>21</v>
      </c>
      <c r="D24" s="2" t="s">
        <v>70</v>
      </c>
      <c r="E24" s="4" t="s">
        <v>31</v>
      </c>
      <c r="F24" s="24">
        <v>7999.93</v>
      </c>
      <c r="G24" s="27">
        <v>43196</v>
      </c>
      <c r="H24" s="11" t="s">
        <v>60</v>
      </c>
    </row>
    <row r="25" spans="1:8" ht="15.75">
      <c r="A25" s="17">
        <v>43173</v>
      </c>
      <c r="B25" s="3" t="s">
        <v>49</v>
      </c>
      <c r="C25" s="3" t="s">
        <v>61</v>
      </c>
      <c r="D25" s="2" t="s">
        <v>71</v>
      </c>
      <c r="E25" s="4" t="s">
        <v>32</v>
      </c>
      <c r="F25" s="24">
        <v>1805.4</v>
      </c>
      <c r="G25" s="27">
        <v>43204</v>
      </c>
      <c r="H25" s="11" t="s">
        <v>60</v>
      </c>
    </row>
    <row r="26" spans="1:8" ht="15.75">
      <c r="A26" s="17">
        <v>43173</v>
      </c>
      <c r="B26" s="3" t="s">
        <v>50</v>
      </c>
      <c r="C26" s="3" t="s">
        <v>61</v>
      </c>
      <c r="D26" s="2" t="s">
        <v>72</v>
      </c>
      <c r="E26" s="4" t="s">
        <v>51</v>
      </c>
      <c r="F26" s="24">
        <v>6490</v>
      </c>
      <c r="G26" s="27">
        <v>43204</v>
      </c>
      <c r="H26" s="11" t="s">
        <v>60</v>
      </c>
    </row>
    <row r="27" spans="1:8" s="9" customFormat="1" ht="31.5">
      <c r="A27" s="17">
        <v>43174</v>
      </c>
      <c r="B27" s="3" t="s">
        <v>45</v>
      </c>
      <c r="C27" s="3" t="s">
        <v>43</v>
      </c>
      <c r="D27" s="28" t="s">
        <v>69</v>
      </c>
      <c r="E27" s="4" t="s">
        <v>28</v>
      </c>
      <c r="F27" s="24">
        <v>11569.9</v>
      </c>
      <c r="G27" s="27">
        <v>43205</v>
      </c>
      <c r="H27" s="11" t="s">
        <v>60</v>
      </c>
    </row>
    <row r="28" spans="1:8" s="9" customFormat="1" ht="15.75">
      <c r="A28" s="17">
        <v>43178</v>
      </c>
      <c r="B28" s="3" t="s">
        <v>44</v>
      </c>
      <c r="C28" s="3" t="s">
        <v>43</v>
      </c>
      <c r="D28" s="8" t="s">
        <v>73</v>
      </c>
      <c r="E28" s="4" t="s">
        <v>28</v>
      </c>
      <c r="F28" s="24">
        <v>8531.4</v>
      </c>
      <c r="G28" s="27">
        <v>43209</v>
      </c>
      <c r="H28" s="11" t="s">
        <v>60</v>
      </c>
    </row>
    <row r="29" spans="1:8" ht="15.75">
      <c r="A29" s="17">
        <v>43186</v>
      </c>
      <c r="B29" s="3" t="s">
        <v>39</v>
      </c>
      <c r="C29" s="3" t="s">
        <v>62</v>
      </c>
      <c r="D29" s="2" t="s">
        <v>68</v>
      </c>
      <c r="E29" s="4" t="s">
        <v>29</v>
      </c>
      <c r="F29" s="24">
        <v>23364</v>
      </c>
      <c r="G29" s="27">
        <v>43217</v>
      </c>
      <c r="H29" s="13" t="s">
        <v>58</v>
      </c>
    </row>
    <row r="30" spans="1:8" ht="15.75">
      <c r="A30" s="17">
        <v>43187</v>
      </c>
      <c r="B30" s="3" t="s">
        <v>46</v>
      </c>
      <c r="C30" s="3" t="s">
        <v>67</v>
      </c>
      <c r="D30" s="2" t="s">
        <v>81</v>
      </c>
      <c r="E30" s="4" t="s">
        <v>27</v>
      </c>
      <c r="F30" s="24">
        <v>9440</v>
      </c>
      <c r="G30" s="27">
        <v>43218</v>
      </c>
      <c r="H30" s="13" t="s">
        <v>58</v>
      </c>
    </row>
    <row r="31" spans="1:8" ht="15.75">
      <c r="A31" s="17">
        <v>42998</v>
      </c>
      <c r="B31" s="3" t="s">
        <v>11</v>
      </c>
      <c r="C31" s="3" t="s">
        <v>22</v>
      </c>
      <c r="D31" s="2" t="s">
        <v>25</v>
      </c>
      <c r="E31" s="4" t="s">
        <v>28</v>
      </c>
      <c r="F31" s="24">
        <v>28249.91</v>
      </c>
      <c r="G31" s="27">
        <v>43028</v>
      </c>
      <c r="H31" s="11" t="s">
        <v>66</v>
      </c>
    </row>
    <row r="32" spans="1:8" ht="15.75">
      <c r="A32" s="17">
        <v>43066</v>
      </c>
      <c r="B32" s="3" t="s">
        <v>12</v>
      </c>
      <c r="C32" s="3" t="s">
        <v>22</v>
      </c>
      <c r="D32" s="2" t="s">
        <v>25</v>
      </c>
      <c r="E32" s="4" t="s">
        <v>28</v>
      </c>
      <c r="F32" s="24">
        <v>37214.45</v>
      </c>
      <c r="G32" s="27">
        <v>43096</v>
      </c>
      <c r="H32" s="11" t="s">
        <v>66</v>
      </c>
    </row>
    <row r="33" spans="1:8" ht="15.75">
      <c r="A33" s="17">
        <v>43066</v>
      </c>
      <c r="B33" s="3" t="s">
        <v>13</v>
      </c>
      <c r="C33" s="3" t="str">
        <f aca="true" t="shared" si="0" ref="C33:C38">+C32</f>
        <v>Probuffet</v>
      </c>
      <c r="D33" s="2" t="s">
        <v>25</v>
      </c>
      <c r="E33" s="4" t="s">
        <v>28</v>
      </c>
      <c r="F33" s="24">
        <v>35789.47</v>
      </c>
      <c r="G33" s="27">
        <v>43096</v>
      </c>
      <c r="H33" s="11" t="s">
        <v>66</v>
      </c>
    </row>
    <row r="34" spans="1:8" ht="15.75">
      <c r="A34" s="17">
        <v>43102</v>
      </c>
      <c r="B34" s="3" t="s">
        <v>14</v>
      </c>
      <c r="C34" s="3" t="str">
        <f t="shared" si="0"/>
        <v>Probuffet</v>
      </c>
      <c r="D34" s="2" t="s">
        <v>25</v>
      </c>
      <c r="E34" s="4" t="s">
        <v>28</v>
      </c>
      <c r="F34" s="24">
        <v>33009.87</v>
      </c>
      <c r="G34" s="27">
        <v>43133</v>
      </c>
      <c r="H34" s="11" t="s">
        <v>66</v>
      </c>
    </row>
    <row r="35" spans="1:8" ht="15.75">
      <c r="A35" s="17">
        <v>43116</v>
      </c>
      <c r="B35" s="3" t="s">
        <v>15</v>
      </c>
      <c r="C35" s="3" t="str">
        <f t="shared" si="0"/>
        <v>Probuffet</v>
      </c>
      <c r="D35" s="2" t="s">
        <v>25</v>
      </c>
      <c r="E35" s="4" t="s">
        <v>28</v>
      </c>
      <c r="F35" s="24">
        <v>40574.77</v>
      </c>
      <c r="G35" s="27">
        <v>43147</v>
      </c>
      <c r="H35" s="11" t="s">
        <v>66</v>
      </c>
    </row>
    <row r="36" spans="1:8" ht="15.75">
      <c r="A36" s="17">
        <v>43168</v>
      </c>
      <c r="B36" s="3" t="s">
        <v>40</v>
      </c>
      <c r="C36" s="3" t="str">
        <f t="shared" si="0"/>
        <v>Probuffet</v>
      </c>
      <c r="D36" s="2" t="s">
        <v>25</v>
      </c>
      <c r="E36" s="4" t="s">
        <v>28</v>
      </c>
      <c r="F36" s="24">
        <v>37529.81</v>
      </c>
      <c r="G36" s="27">
        <v>43199</v>
      </c>
      <c r="H36" s="11" t="s">
        <v>66</v>
      </c>
    </row>
    <row r="37" spans="1:8" ht="15.75">
      <c r="A37" s="17">
        <v>43168</v>
      </c>
      <c r="B37" s="3" t="s">
        <v>41</v>
      </c>
      <c r="C37" s="3" t="str">
        <f t="shared" si="0"/>
        <v>Probuffet</v>
      </c>
      <c r="D37" s="2" t="s">
        <v>25</v>
      </c>
      <c r="E37" s="4" t="s">
        <v>28</v>
      </c>
      <c r="F37" s="24">
        <v>37359.82</v>
      </c>
      <c r="G37" s="27">
        <v>43199</v>
      </c>
      <c r="H37" s="11" t="s">
        <v>66</v>
      </c>
    </row>
    <row r="38" spans="1:8" ht="15.75">
      <c r="A38" s="17">
        <v>43168</v>
      </c>
      <c r="B38" s="3" t="s">
        <v>42</v>
      </c>
      <c r="C38" s="3" t="str">
        <f t="shared" si="0"/>
        <v>Probuffet</v>
      </c>
      <c r="D38" s="2" t="s">
        <v>25</v>
      </c>
      <c r="E38" s="4" t="s">
        <v>28</v>
      </c>
      <c r="F38" s="24">
        <v>35694.81</v>
      </c>
      <c r="G38" s="27">
        <v>43199</v>
      </c>
      <c r="H38" s="11" t="s">
        <v>66</v>
      </c>
    </row>
    <row r="39" spans="1:8" ht="15.75">
      <c r="A39" s="17">
        <v>43035</v>
      </c>
      <c r="B39" s="3" t="s">
        <v>16</v>
      </c>
      <c r="C39" s="3" t="s">
        <v>23</v>
      </c>
      <c r="D39" s="2" t="s">
        <v>26</v>
      </c>
      <c r="E39" s="4" t="s">
        <v>33</v>
      </c>
      <c r="F39" s="24">
        <v>4012</v>
      </c>
      <c r="G39" s="27">
        <v>43066</v>
      </c>
      <c r="H39" s="11" t="s">
        <v>60</v>
      </c>
    </row>
    <row r="40" spans="1:8" ht="15.75">
      <c r="A40" s="17">
        <v>43183</v>
      </c>
      <c r="B40" s="3" t="s">
        <v>48</v>
      </c>
      <c r="C40" s="3" t="s">
        <v>63</v>
      </c>
      <c r="D40" s="2" t="s">
        <v>82</v>
      </c>
      <c r="E40" s="4" t="s">
        <v>47</v>
      </c>
      <c r="F40" s="24">
        <v>5723</v>
      </c>
      <c r="G40" s="27">
        <v>43214</v>
      </c>
      <c r="H40" s="13" t="s">
        <v>58</v>
      </c>
    </row>
    <row r="41" spans="1:8" ht="16.5" thickBot="1">
      <c r="A41" s="19">
        <v>43144</v>
      </c>
      <c r="B41" s="20" t="s">
        <v>17</v>
      </c>
      <c r="C41" s="20" t="s">
        <v>64</v>
      </c>
      <c r="D41" s="21" t="s">
        <v>80</v>
      </c>
      <c r="E41" s="22" t="s">
        <v>34</v>
      </c>
      <c r="F41" s="25">
        <v>6018</v>
      </c>
      <c r="G41" s="27">
        <v>43172</v>
      </c>
      <c r="H41" s="11" t="s">
        <v>60</v>
      </c>
    </row>
    <row r="42" spans="1:6" ht="15.75" thickBot="1">
      <c r="A42" s="33" t="s">
        <v>65</v>
      </c>
      <c r="B42" s="34"/>
      <c r="C42" s="34"/>
      <c r="D42" s="34"/>
      <c r="E42" s="35"/>
      <c r="F42" s="18">
        <f>SUM(F16:F41)</f>
        <v>1095569.93</v>
      </c>
    </row>
    <row r="46" ht="15">
      <c r="F46" s="14"/>
    </row>
    <row r="47" ht="15">
      <c r="F47" s="15"/>
    </row>
    <row r="48" ht="15">
      <c r="F48" s="15"/>
    </row>
    <row r="49" ht="15">
      <c r="F49" s="15"/>
    </row>
    <row r="50" ht="15">
      <c r="F50" s="15"/>
    </row>
    <row r="51" ht="15">
      <c r="F51" s="15"/>
    </row>
    <row r="52" ht="15">
      <c r="F52" s="15"/>
    </row>
    <row r="53" ht="15">
      <c r="F53" s="15"/>
    </row>
    <row r="54" ht="15">
      <c r="F54" s="15"/>
    </row>
    <row r="55" ht="15">
      <c r="F55" s="15"/>
    </row>
    <row r="56" ht="15">
      <c r="F56" s="14"/>
    </row>
  </sheetData>
  <sheetProtection/>
  <mergeCells count="10">
    <mergeCell ref="A13:A15"/>
    <mergeCell ref="B13:B15"/>
    <mergeCell ref="A11:H11"/>
    <mergeCell ref="A42:E42"/>
    <mergeCell ref="F13:F15"/>
    <mergeCell ref="G13:G15"/>
    <mergeCell ref="D13:D15"/>
    <mergeCell ref="C13:C15"/>
    <mergeCell ref="E13:E15"/>
    <mergeCell ref="H13:H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dcterms:created xsi:type="dcterms:W3CDTF">2018-03-14T17:26:44Z</dcterms:created>
  <dcterms:modified xsi:type="dcterms:W3CDTF">2018-04-09T22:03:25Z</dcterms:modified>
  <cp:category/>
  <cp:version/>
  <cp:contentType/>
  <cp:contentStatus/>
</cp:coreProperties>
</file>