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P1 Presupuesto Aprobado" sheetId="1" r:id="rId1"/>
  </sheets>
  <definedNames>
    <definedName name="_xlnm.Print_Area" localSheetId="0">'P1 Presupuesto Aprobado'!$B$1:$E$104</definedName>
  </definedNames>
  <calcPr fullCalcOnLoad="1"/>
</workbook>
</file>

<file path=xl/sharedStrings.xml><?xml version="1.0" encoding="utf-8"?>
<sst xmlns="http://schemas.openxmlformats.org/spreadsheetml/2006/main" count="86" uniqueCount="86">
  <si>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</si>
  <si>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</si>
  <si>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</si>
  <si>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</si>
  <si>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</si>
  <si>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</si>
  <si>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</si>
  <si>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</si>
  <si>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</si>
  <si>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</si>
  <si>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</si>
  <si>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</si>
  <si>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</si>
  <si>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</si>
  <si>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</si>
  <si>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</si>
  <si>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</si>
  <si>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</si>
  <si>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</si>
  <si>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</si>
  <si>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</si>
  <si>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</si>
  <si>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</si>
  <si>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</si>
  <si>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</si>
  <si>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</si>
  <si>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</si>
  <si>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</si>
  <si>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</si>
  <si>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</si>
  <si>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</si>
  <si>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</si>
  <si>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</si>
  <si>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</si>
  <si>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</si>
  <si>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</si>
  <si>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</si>
  <si>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</si>
  <si>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</si>
  <si>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</si>
  <si>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</si>
  <si>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</si>
  <si>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</si>
  <si>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</si>
  <si>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</si>
  <si>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</si>
  <si>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</si>
  <si>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</si>
  <si>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</si>
  <si>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</si>
  <si>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</si>
  <si>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</si>
  <si>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</si>
  <si>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</si>
  <si>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</si>
  <si>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</si>
  <si>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</si>
  <si>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</si>
  <si>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</si>
  <si>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</si>
  <si>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</si>
  <si>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</si>
  <si>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</si>
  <si>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</si>
  <si>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</si>
  <si>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</si>
  <si>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</si>
  <si>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</si>
  <si>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</si>
  <si>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</si>
  <si>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</si>
  <si>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</si>
  <si>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</si>
  <si>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</si>
  <si>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</si>
  <si>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</si>
  <si>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</si>
  <si>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>En RD$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</si>
  <si>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</si>
  <si>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</si>
  <si>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</si>
  <si>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</si>
  <si>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</si>
  <si>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Presupuesto de Gastos y Aplicaciones Financieras 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</si>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</sst>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8"/>
      <name val="Calibri"/>
      <family val="2"/>
    </font>
    <font>
      <b/>
      <sz val="9"/>
      <color indexed="8"/>
      <name val="Arial Narrow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thin">
        <color theme="0"/>
      </left>
      <right/>
      <top/>
      <bottom/>
    </border>
    <border>
      <left style="medium"/>
      <right style="medium"/>
      <top style="medium"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/>
    </xf>
    <xf numFmtId="164" fontId="43" fillId="0" borderId="10" xfId="0" applyNumberFormat="1" applyFont="1" applyBorder="1" applyAlignment="1">
      <alignment/>
    </xf>
    <xf numFmtId="0" fontId="43" fillId="0" borderId="0" xfId="0" applyFont="1" applyAlignment="1">
      <alignment horizontal="left" indent="1"/>
    </xf>
    <xf numFmtId="164" fontId="43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64" fontId="43" fillId="34" borderId="11" xfId="0" applyNumberFormat="1" applyFont="1" applyFill="1" applyBorder="1" applyAlignment="1">
      <alignment/>
    </xf>
    <xf numFmtId="0" fontId="44" fillId="34" borderId="11" xfId="0" applyFont="1" applyFill="1" applyBorder="1" applyAlignment="1">
      <alignment vertical="center"/>
    </xf>
    <xf numFmtId="0" fontId="45" fillId="0" borderId="0" xfId="0" applyFont="1" applyAlignment="1">
      <alignment vertical="center" wrapText="1" readingOrder="1"/>
    </xf>
    <xf numFmtId="0" fontId="46" fillId="0" borderId="0" xfId="0" applyFont="1" applyAlignment="1">
      <alignment vertical="top" wrapText="1" readingOrder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top" wrapText="1" readingOrder="1"/>
    </xf>
    <xf numFmtId="0" fontId="48" fillId="0" borderId="0" xfId="0" applyFont="1" applyBorder="1" applyAlignment="1">
      <alignment horizontal="center" vertical="top" wrapText="1" readingOrder="1"/>
    </xf>
    <xf numFmtId="0" fontId="48" fillId="0" borderId="0" xfId="0" applyFont="1" applyBorder="1" applyAlignment="1">
      <alignment vertical="top" wrapText="1" readingOrder="1"/>
    </xf>
    <xf numFmtId="0" fontId="47" fillId="0" borderId="0" xfId="0" applyFont="1" applyBorder="1" applyAlignment="1">
      <alignment vertical="center"/>
    </xf>
    <xf numFmtId="0" fontId="46" fillId="0" borderId="0" xfId="0" applyFont="1" applyBorder="1" applyAlignment="1">
      <alignment vertical="top" wrapText="1" readingOrder="1"/>
    </xf>
    <xf numFmtId="0" fontId="45" fillId="0" borderId="0" xfId="0" applyFont="1" applyBorder="1" applyAlignment="1">
      <alignment vertical="center" wrapText="1" readingOrder="1"/>
    </xf>
    <xf numFmtId="0" fontId="45" fillId="0" borderId="12" xfId="0" applyFont="1" applyBorder="1" applyAlignment="1">
      <alignment horizontal="center" vertical="center" wrapText="1" readingOrder="1"/>
    </xf>
    <xf numFmtId="0" fontId="45" fillId="0" borderId="0" xfId="0" applyFont="1" applyBorder="1" applyAlignment="1">
      <alignment horizontal="center" vertical="center" wrapText="1" readingOrder="1"/>
    </xf>
    <xf numFmtId="0" fontId="43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vertical="center"/>
    </xf>
    <xf numFmtId="43" fontId="43" fillId="0" borderId="0" xfId="47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165" fontId="43" fillId="0" borderId="0" xfId="0" applyNumberFormat="1" applyFont="1" applyAlignment="1">
      <alignment vertical="center" wrapText="1"/>
    </xf>
    <xf numFmtId="37" fontId="43" fillId="34" borderId="11" xfId="0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top" wrapText="1" readingOrder="1"/>
    </xf>
    <xf numFmtId="0" fontId="46" fillId="0" borderId="0" xfId="0" applyFont="1" applyBorder="1" applyAlignment="1">
      <alignment horizontal="center" vertical="top" wrapText="1" readingOrder="1"/>
    </xf>
    <xf numFmtId="0" fontId="45" fillId="0" borderId="12" xfId="0" applyFont="1" applyBorder="1" applyAlignment="1">
      <alignment horizontal="center" vertical="center" wrapText="1" readingOrder="1"/>
    </xf>
    <xf numFmtId="0" fontId="45" fillId="0" borderId="0" xfId="0" applyFont="1" applyBorder="1" applyAlignment="1">
      <alignment horizontal="center" vertical="center" wrapText="1" readingOrder="1"/>
    </xf>
    <xf numFmtId="0" fontId="49" fillId="0" borderId="12" xfId="0" applyFont="1" applyBorder="1" applyAlignment="1">
      <alignment horizontal="center" vertical="top" wrapText="1" readingOrder="1"/>
    </xf>
    <xf numFmtId="0" fontId="49" fillId="0" borderId="0" xfId="0" applyFont="1" applyBorder="1" applyAlignment="1">
      <alignment horizontal="center" vertical="top" wrapText="1" readingOrder="1"/>
    </xf>
    <xf numFmtId="0" fontId="44" fillId="34" borderId="14" xfId="0" applyFont="1" applyFill="1" applyBorder="1" applyAlignment="1">
      <alignment horizontal="left" vertical="center"/>
    </xf>
    <xf numFmtId="43" fontId="44" fillId="34" borderId="14" xfId="47" applyFont="1" applyFill="1" applyBorder="1" applyAlignment="1">
      <alignment horizontal="center" vertical="center" wrapText="1"/>
    </xf>
    <xf numFmtId="43" fontId="44" fillId="34" borderId="15" xfId="47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43" fontId="25" fillId="0" borderId="16" xfId="47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43" fontId="25" fillId="0" borderId="0" xfId="47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1638300</xdr:colOff>
      <xdr:row>0</xdr:row>
      <xdr:rowOff>0</xdr:rowOff>
    </xdr:from>
    <xdr:to>
      <xdr:col>3</xdr:col>
      <xdr:colOff>695325</xdr:colOff>
      <xdr:row>4</xdr:row>
      <xdr:rowOff>200025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0"/>
          <a:ext cx="6115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97"/>
  <sheetViews>
    <sheetView showGridLines="0" tabSelected="1" zoomScalePageLayoutView="0" workbookViewId="0" topLeftCell="A81">
      <selection activeCell="C95" sqref="C95"/>
    </sheetView>
  </sheetViews>
  <sheetFormatPr defaultColWidth="11.421875" defaultRowHeight="15"/>
  <cols>
    <col min="3" max="3" width="105.8515625" style="0" customWidth="1"/>
    <col min="4" max="4" width="17.57421875" style="0" customWidth="1"/>
    <col min="5" max="5" width="16.7109375" style="0" customWidth="1"/>
  </cols>
  <sheetData>
    <row r="3" spans="3:16" ht="28.5" customHeight="1">
      <c r="C3" s="30" t="s">
        <v>76</v>
      </c>
      <c r="D3" s="31"/>
      <c r="E3" s="31"/>
      <c r="F3" s="18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8.5" customHeight="1">
      <c r="C4" s="19"/>
      <c r="D4" s="20"/>
      <c r="E4" s="20"/>
      <c r="F4" s="18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3:16" ht="21" customHeight="1">
      <c r="C5" s="28"/>
      <c r="D5" s="29"/>
      <c r="E5" s="29"/>
      <c r="F5" s="17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3:16" ht="15.75">
      <c r="C6" s="38">
        <v>2022</v>
      </c>
      <c r="D6" s="39"/>
      <c r="E6" s="39"/>
      <c r="F6" s="16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3:16" ht="15.75" customHeight="1">
      <c r="C7" s="37" t="s">
        <v>83</v>
      </c>
      <c r="D7" s="37"/>
      <c r="E7" s="37"/>
      <c r="F7" s="15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ht="15.75" customHeight="1">
      <c r="B8" s="14"/>
      <c r="C8" s="32" t="s">
        <v>77</v>
      </c>
      <c r="D8" s="33"/>
      <c r="E8" s="33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</row>
    <row r="10" spans="3:6" ht="15" customHeight="1">
      <c r="C10" s="34" t="s">
        <v>66</v>
      </c>
      <c r="D10" s="35" t="s">
        <v>79</v>
      </c>
      <c r="E10" s="35" t="s">
        <v>78</v>
      </c>
      <c r="F10" s="7"/>
    </row>
    <row r="11" spans="3:6" ht="23.25" customHeight="1">
      <c r="C11" s="34"/>
      <c r="D11" s="36"/>
      <c r="E11" s="36"/>
      <c r="F11" s="7"/>
    </row>
    <row r="12" spans="3:6" ht="15">
      <c r="C12" s="1" t="s">
        <v>0</v>
      </c>
      <c r="D12" s="2"/>
      <c r="E12" s="2"/>
      <c r="F12" s="7"/>
    </row>
    <row r="13" spans="3:6" ht="15">
      <c r="C13" s="3" t="s">
        <v>1</v>
      </c>
      <c r="D13" s="24">
        <f>+D14+D15+D16+D17+D18</f>
        <v>47042420</v>
      </c>
      <c r="F13" s="7"/>
    </row>
    <row r="14" spans="3:6" ht="15">
      <c r="C14" s="5" t="s">
        <v>2</v>
      </c>
      <c r="D14" s="25">
        <v>37365729</v>
      </c>
      <c r="F14" s="7"/>
    </row>
    <row r="15" spans="3:6" ht="15">
      <c r="C15" s="5" t="s">
        <v>3</v>
      </c>
      <c r="D15" s="25">
        <v>5362700</v>
      </c>
      <c r="F15" s="7"/>
    </row>
    <row r="16" spans="3:6" ht="15">
      <c r="C16" s="5" t="s">
        <v>4</v>
      </c>
      <c r="D16" s="25">
        <v>50000</v>
      </c>
      <c r="F16" s="7"/>
    </row>
    <row r="17" spans="3:6" ht="15">
      <c r="C17" s="5" t="s">
        <v>5</v>
      </c>
      <c r="D17" s="25">
        <v>40000</v>
      </c>
      <c r="F17" s="7"/>
    </row>
    <row r="18" spans="3:6" ht="15">
      <c r="C18" s="5" t="s">
        <v>6</v>
      </c>
      <c r="D18" s="25">
        <v>4223991</v>
      </c>
      <c r="F18" s="7"/>
    </row>
    <row r="19" spans="3:6" ht="15">
      <c r="C19" s="3" t="s">
        <v>7</v>
      </c>
      <c r="D19" s="26">
        <f>+D20+D21+D22+D23+D24+D25+D26+D27+D28</f>
        <v>18790978</v>
      </c>
      <c r="F19" s="7"/>
    </row>
    <row r="20" spans="3:6" ht="15">
      <c r="C20" s="5" t="s">
        <v>8</v>
      </c>
      <c r="D20" s="25">
        <v>2035044</v>
      </c>
      <c r="F20" s="7"/>
    </row>
    <row r="21" spans="3:6" ht="15">
      <c r="C21" s="5" t="s">
        <v>9</v>
      </c>
      <c r="D21" s="25">
        <v>960000</v>
      </c>
      <c r="F21" s="7"/>
    </row>
    <row r="22" spans="3:6" ht="15">
      <c r="C22" s="5" t="s">
        <v>10</v>
      </c>
      <c r="D22" s="25">
        <v>774320</v>
      </c>
      <c r="F22" s="7"/>
    </row>
    <row r="23" spans="3:6" ht="15">
      <c r="C23" s="5" t="s">
        <v>11</v>
      </c>
      <c r="D23" s="25">
        <v>725000</v>
      </c>
      <c r="F23" s="7"/>
    </row>
    <row r="24" spans="3:4" ht="15">
      <c r="C24" s="5" t="s">
        <v>12</v>
      </c>
      <c r="D24" s="25">
        <v>6860000</v>
      </c>
    </row>
    <row r="25" spans="3:4" ht="15">
      <c r="C25" s="5" t="s">
        <v>13</v>
      </c>
      <c r="D25" s="25">
        <v>2681614</v>
      </c>
    </row>
    <row r="26" spans="3:4" ht="15">
      <c r="C26" s="5" t="s">
        <v>14</v>
      </c>
      <c r="D26" s="25">
        <v>359000</v>
      </c>
    </row>
    <row r="27" spans="3:4" ht="15">
      <c r="C27" s="5" t="s">
        <v>15</v>
      </c>
      <c r="D27" s="25">
        <v>2454000</v>
      </c>
    </row>
    <row r="28" spans="3:4" ht="15">
      <c r="C28" s="5" t="s">
        <v>16</v>
      </c>
      <c r="D28" s="25">
        <v>1942000</v>
      </c>
    </row>
    <row r="29" spans="3:4" ht="15">
      <c r="C29" s="3" t="s">
        <v>17</v>
      </c>
      <c r="D29" s="26">
        <f>+D30+D31+D32+D33+D34+D35+D36+D38</f>
        <v>3600740</v>
      </c>
    </row>
    <row r="30" spans="3:4" ht="15">
      <c r="C30" s="5" t="s">
        <v>18</v>
      </c>
      <c r="D30" s="25">
        <v>226930</v>
      </c>
    </row>
    <row r="31" spans="3:4" ht="15">
      <c r="C31" s="5" t="s">
        <v>19</v>
      </c>
      <c r="D31" s="25">
        <v>78500</v>
      </c>
    </row>
    <row r="32" spans="3:4" ht="15">
      <c r="C32" s="5" t="s">
        <v>20</v>
      </c>
      <c r="D32" s="25">
        <v>501520</v>
      </c>
    </row>
    <row r="33" spans="3:4" ht="15">
      <c r="C33" s="5" t="s">
        <v>21</v>
      </c>
      <c r="D33" s="25">
        <v>6000</v>
      </c>
    </row>
    <row r="34" spans="3:4" ht="15">
      <c r="C34" s="5" t="s">
        <v>22</v>
      </c>
      <c r="D34" s="25">
        <v>49000</v>
      </c>
    </row>
    <row r="35" spans="3:4" ht="15">
      <c r="C35" s="5" t="s">
        <v>23</v>
      </c>
      <c r="D35" s="25">
        <v>19420</v>
      </c>
    </row>
    <row r="36" spans="3:4" ht="15">
      <c r="C36" s="5" t="s">
        <v>24</v>
      </c>
      <c r="D36" s="25">
        <v>1865000</v>
      </c>
    </row>
    <row r="37" spans="3:4" ht="15">
      <c r="C37" s="5" t="s">
        <v>25</v>
      </c>
      <c r="D37" s="6"/>
    </row>
    <row r="38" spans="3:4" ht="15">
      <c r="C38" s="5" t="s">
        <v>26</v>
      </c>
      <c r="D38" s="25">
        <v>854370</v>
      </c>
    </row>
    <row r="39" spans="3:4" ht="15">
      <c r="C39" s="3" t="s">
        <v>27</v>
      </c>
      <c r="D39" s="4"/>
    </row>
    <row r="40" spans="3:4" ht="15">
      <c r="C40" s="5" t="s">
        <v>28</v>
      </c>
      <c r="D40" s="6"/>
    </row>
    <row r="41" spans="3:4" ht="15">
      <c r="C41" s="5" t="s">
        <v>29</v>
      </c>
      <c r="D41" s="6"/>
    </row>
    <row r="42" spans="3:4" ht="15">
      <c r="C42" s="5" t="s">
        <v>30</v>
      </c>
      <c r="D42" s="6"/>
    </row>
    <row r="43" spans="3:4" ht="15">
      <c r="C43" s="5" t="s">
        <v>31</v>
      </c>
      <c r="D43" s="6"/>
    </row>
    <row r="44" spans="3:4" ht="15">
      <c r="C44" s="5" t="s">
        <v>32</v>
      </c>
      <c r="D44" s="6"/>
    </row>
    <row r="45" spans="3:4" ht="15">
      <c r="C45" s="5" t="s">
        <v>33</v>
      </c>
      <c r="D45" s="6"/>
    </row>
    <row r="46" spans="3:4" ht="15">
      <c r="C46" s="5" t="s">
        <v>34</v>
      </c>
      <c r="D46" s="6"/>
    </row>
    <row r="47" spans="3:4" ht="15">
      <c r="C47" s="5" t="s">
        <v>35</v>
      </c>
      <c r="D47" s="6"/>
    </row>
    <row r="48" spans="3:4" ht="15">
      <c r="C48" s="3" t="s">
        <v>36</v>
      </c>
      <c r="D48" s="4"/>
    </row>
    <row r="49" spans="3:4" ht="15">
      <c r="C49" s="5" t="s">
        <v>37</v>
      </c>
      <c r="D49" s="6"/>
    </row>
    <row r="50" spans="3:4" ht="15">
      <c r="C50" s="5" t="s">
        <v>38</v>
      </c>
      <c r="D50" s="6"/>
    </row>
    <row r="51" spans="3:4" ht="15">
      <c r="C51" s="5" t="s">
        <v>39</v>
      </c>
      <c r="D51" s="6"/>
    </row>
    <row r="52" spans="3:4" ht="15">
      <c r="C52" s="5" t="s">
        <v>40</v>
      </c>
      <c r="D52" s="6"/>
    </row>
    <row r="53" spans="3:4" ht="15">
      <c r="C53" s="5" t="s">
        <v>41</v>
      </c>
      <c r="D53" s="6"/>
    </row>
    <row r="54" spans="3:4" ht="15">
      <c r="C54" s="5" t="s">
        <v>42</v>
      </c>
      <c r="D54" s="6"/>
    </row>
    <row r="55" spans="3:4" ht="15">
      <c r="C55" s="3" t="s">
        <v>43</v>
      </c>
      <c r="D55" s="26">
        <f>+D56+D57+D63+D60</f>
        <v>767241</v>
      </c>
    </row>
    <row r="56" spans="3:4" ht="15">
      <c r="C56" s="5" t="s">
        <v>44</v>
      </c>
      <c r="D56" s="25">
        <v>417241</v>
      </c>
    </row>
    <row r="57" spans="3:4" ht="15">
      <c r="C57" s="5" t="s">
        <v>45</v>
      </c>
      <c r="D57" s="6"/>
    </row>
    <row r="58" spans="3:4" ht="15">
      <c r="C58" s="5" t="s">
        <v>46</v>
      </c>
      <c r="D58" s="6"/>
    </row>
    <row r="59" spans="3:4" ht="15">
      <c r="C59" s="5" t="s">
        <v>47</v>
      </c>
      <c r="D59" s="6"/>
    </row>
    <row r="60" spans="3:4" ht="15">
      <c r="C60" s="5" t="s">
        <v>48</v>
      </c>
      <c r="D60" s="25">
        <v>350000</v>
      </c>
    </row>
    <row r="61" spans="3:4" ht="15">
      <c r="C61" s="5" t="s">
        <v>49</v>
      </c>
      <c r="D61" s="6"/>
    </row>
    <row r="62" spans="3:4" ht="15">
      <c r="C62" s="5" t="s">
        <v>50</v>
      </c>
      <c r="D62" s="6"/>
    </row>
    <row r="63" spans="3:4" ht="15">
      <c r="C63" s="5" t="s">
        <v>51</v>
      </c>
      <c r="D63" s="6"/>
    </row>
    <row r="64" spans="3:4" ht="15">
      <c r="C64" s="5" t="s">
        <v>52</v>
      </c>
      <c r="D64" s="6"/>
    </row>
    <row r="65" spans="3:4" ht="15">
      <c r="C65" s="3" t="s">
        <v>53</v>
      </c>
      <c r="D65" s="4"/>
    </row>
    <row r="66" spans="3:4" ht="15">
      <c r="C66" s="5" t="s">
        <v>54</v>
      </c>
      <c r="D66" s="6"/>
    </row>
    <row r="67" spans="3:4" ht="15">
      <c r="C67" s="5" t="s">
        <v>55</v>
      </c>
      <c r="D67" s="6"/>
    </row>
    <row r="68" spans="3:4" ht="15">
      <c r="C68" s="5" t="s">
        <v>56</v>
      </c>
      <c r="D68" s="6"/>
    </row>
    <row r="69" spans="3:4" ht="15">
      <c r="C69" s="5" t="s">
        <v>57</v>
      </c>
      <c r="D69" s="6"/>
    </row>
    <row r="70" spans="3:4" ht="15">
      <c r="C70" s="3" t="s">
        <v>58</v>
      </c>
      <c r="D70" s="4"/>
    </row>
    <row r="71" spans="3:4" ht="15">
      <c r="C71" s="5" t="s">
        <v>59</v>
      </c>
      <c r="D71" s="6"/>
    </row>
    <row r="72" spans="3:4" ht="15">
      <c r="C72" s="5" t="s">
        <v>60</v>
      </c>
      <c r="D72" s="6"/>
    </row>
    <row r="73" spans="3:4" ht="15">
      <c r="C73" s="3" t="s">
        <v>61</v>
      </c>
      <c r="D73" s="4"/>
    </row>
    <row r="74" spans="3:4" ht="15">
      <c r="C74" s="5" t="s">
        <v>62</v>
      </c>
      <c r="D74" s="6"/>
    </row>
    <row r="75" spans="3:4" ht="15">
      <c r="C75" s="5" t="s">
        <v>63</v>
      </c>
      <c r="D75" s="6"/>
    </row>
    <row r="76" spans="3:4" ht="15">
      <c r="C76" s="5" t="s">
        <v>64</v>
      </c>
      <c r="D76" s="6"/>
    </row>
    <row r="77" spans="3:5" ht="15">
      <c r="C77" s="1" t="s">
        <v>67</v>
      </c>
      <c r="D77" s="2"/>
      <c r="E77" s="2"/>
    </row>
    <row r="78" spans="3:4" ht="15">
      <c r="C78" s="3" t="s">
        <v>68</v>
      </c>
      <c r="D78" s="4"/>
    </row>
    <row r="79" spans="3:4" ht="15">
      <c r="C79" s="5" t="s">
        <v>69</v>
      </c>
      <c r="D79" s="6"/>
    </row>
    <row r="80" spans="3:4" ht="15">
      <c r="C80" s="5" t="s">
        <v>70</v>
      </c>
      <c r="D80" s="6"/>
    </row>
    <row r="81" spans="3:4" ht="15">
      <c r="C81" s="3" t="s">
        <v>71</v>
      </c>
      <c r="D81" s="4"/>
    </row>
    <row r="82" spans="3:4" ht="15">
      <c r="C82" s="5" t="s">
        <v>72</v>
      </c>
      <c r="D82" s="6"/>
    </row>
    <row r="83" spans="3:4" ht="15">
      <c r="C83" s="5" t="s">
        <v>73</v>
      </c>
      <c r="D83" s="6"/>
    </row>
    <row r="84" spans="3:4" ht="15">
      <c r="C84" s="3" t="s">
        <v>74</v>
      </c>
      <c r="D84" s="4"/>
    </row>
    <row r="85" spans="3:4" ht="15">
      <c r="C85" s="5" t="s">
        <v>75</v>
      </c>
      <c r="D85" s="6"/>
    </row>
    <row r="86" spans="3:5" ht="15">
      <c r="C86" s="9" t="s">
        <v>65</v>
      </c>
      <c r="D86" s="27">
        <f>D13+D19+D29+D39+D48+D55+D65+D70+D73</f>
        <v>70201379</v>
      </c>
      <c r="E86" s="8"/>
    </row>
    <row r="87" ht="15.75" thickBot="1"/>
    <row r="88" ht="26.25" customHeight="1" thickBot="1">
      <c r="C88" s="23" t="s">
        <v>80</v>
      </c>
    </row>
    <row r="89" ht="33.75" customHeight="1" thickBot="1">
      <c r="C89" s="21" t="s">
        <v>81</v>
      </c>
    </row>
    <row r="90" ht="45.75" thickBot="1">
      <c r="C90" s="22" t="s">
        <v>82</v>
      </c>
    </row>
    <row r="95" ht="15.75" thickBot="1">
      <c r="C95" s="42"/>
    </row>
    <row r="96" ht="15.75" thickTop="1">
      <c r="C96" s="40" t="s">
        <v>84</v>
      </c>
    </row>
    <row r="97" ht="15">
      <c r="C97" s="41" t="s">
        <v>85</v>
      </c>
    </row>
  </sheetData>
  <sheetProtection/>
  <mergeCells count="8">
    <mergeCell ref="C5:E5"/>
    <mergeCell ref="C3:E3"/>
    <mergeCell ref="C8:E8"/>
    <mergeCell ref="C10:C11"/>
    <mergeCell ref="D10:D11"/>
    <mergeCell ref="E10:E11"/>
    <mergeCell ref="C7:E7"/>
    <mergeCell ref="C6:E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Carlos Coronado</cp:lastModifiedBy>
  <dcterms:created xsi:type="dcterms:W3CDTF">2021-07-29T18:58:50Z</dcterms:created>
  <dcterms:modified xsi:type="dcterms:W3CDTF">2022-05-03T17:31:34Z</dcterms:modified>
  <cp:category/>
  <cp:version/>
  <cp:contentType/>
  <cp:contentStatus/>
</cp:coreProperties>
</file>