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noviembre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<sst xmlns="http://schemas.openxmlformats.org/spreadsheetml/2006/main" count="88" uniqueCount="88">
  <si>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</si>
  <si>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</si>
  <si>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</si>
  <si>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</si>
  <si>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</si>
  <si>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</si>
  <si>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</si>
  <si>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</si>
  <si>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</si>
  <si>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</si>
  <si>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</si>
  <si>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</si>
  <si>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</si>
  <si>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</si>
  <si>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</si>
  <si>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</si>
  <si>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</si>
  <si>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</si>
  <si>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</si>
  <si>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</si>
  <si>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</si>
  <si>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</si>
  <si>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</si>
  <si>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</si>
  <si>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2.2.8.2.01</t>
  </si>
  <si>
    <t>MATERIALES Y SUMINISTROS</t>
  </si>
  <si>
    <t>Alimentos y bebidas para personas</t>
  </si>
  <si>
    <t>2.2.2.1.01</t>
  </si>
  <si>
    <t>Publicidad y propaganda</t>
  </si>
  <si>
    <t>Servicios de internet</t>
  </si>
  <si>
    <t>Telefax y correos</t>
  </si>
  <si>
    <t>2.2.1.4.01</t>
  </si>
  <si>
    <t>2.2.5.3.04</t>
  </si>
  <si>
    <t>Seguros de personas</t>
  </si>
  <si>
    <t>2.2.5.1.01</t>
  </si>
  <si>
    <t xml:space="preserve">                                         TOTAL EGRESOS:</t>
  </si>
  <si>
    <t>2.1.1.2.04</t>
  </si>
  <si>
    <t>2.3.3.3.01</t>
  </si>
  <si>
    <t>2.3.9.2.01</t>
  </si>
  <si>
    <t>2.2.2.2.01</t>
  </si>
  <si>
    <t>2.2.4.1.01</t>
  </si>
  <si>
    <t>Comisiones y gastos bancarios</t>
  </si>
  <si>
    <t>2.3.5.5.01</t>
  </si>
  <si>
    <t>2.3.9.6.01</t>
  </si>
  <si>
    <t>Productos forestales</t>
  </si>
  <si>
    <t>2.3.1.3.03</t>
  </si>
  <si>
    <t>2.3.3.2.01</t>
  </si>
  <si>
    <t>2.3.9.1.01</t>
  </si>
  <si>
    <t>Servicios especiales</t>
  </si>
  <si>
    <t>Alquiler de equipo de oficina y mueble</t>
  </si>
  <si>
    <t>Otros servicios técnicos profesionales</t>
  </si>
  <si>
    <t>BIENES MUEBLES, INMUEBLES E INTANGIBLE</t>
  </si>
  <si>
    <t>Papel de escritorio</t>
  </si>
  <si>
    <t>2.3.3.1.01</t>
  </si>
  <si>
    <t>2.2.8.6.01</t>
  </si>
  <si>
    <t>2.2.1.2.01</t>
  </si>
  <si>
    <t>Servicios telefónico de larga distancia</t>
  </si>
  <si>
    <t>Eventos Generales</t>
  </si>
  <si>
    <t>Productos de artes graficas</t>
  </si>
  <si>
    <t>Pasaje</t>
  </si>
  <si>
    <t>Productos electricos y afines</t>
  </si>
  <si>
    <t>2.6.1.9.01</t>
  </si>
  <si>
    <t>2.3.7.2.06</t>
  </si>
  <si>
    <t>2.1.2.2.06</t>
  </si>
  <si>
    <t>Gratificacion por pasantia</t>
  </si>
  <si>
    <t>2.1.4.2.02</t>
  </si>
  <si>
    <t>2.2.5.8.01</t>
  </si>
  <si>
    <t>Otros alquileres</t>
  </si>
  <si>
    <t>Bonos para utiles diversos</t>
  </si>
  <si>
    <t>2.1.1.4.01</t>
  </si>
  <si>
    <t>2.2.7.2.02</t>
  </si>
  <si>
    <t>Compensacion por resurtados</t>
  </si>
  <si>
    <t>Salario No 13</t>
  </si>
  <si>
    <t>2.1.1.5.01</t>
  </si>
  <si>
    <t>Vacaciones no disfrutadas</t>
  </si>
  <si>
    <t>Productos de papel y carton</t>
  </si>
  <si>
    <t>Arquileres de edificios y locales</t>
  </si>
  <si>
    <t>2.3.9.9.02</t>
  </si>
  <si>
    <t>Articulos de plasticos</t>
  </si>
  <si>
    <t>Material de limpieza</t>
  </si>
  <si>
    <t>Utiles de escritorios, oficina informatica y de esnseñanza</t>
  </si>
  <si>
    <t>Mantenimiento y reparacion de equipo para computacion</t>
  </si>
  <si>
    <t>Otros mobiliario y equipos no identificados precedentemente</t>
  </si>
  <si>
    <t>Pinturas, lacas, barnices, disluyentes y, absorbentes para pintura</t>
  </si>
  <si>
    <t>Impresión y encuadernacion</t>
  </si>
  <si>
    <t>EJECUCIÓN DEL PRESUPUESTO  MES DE NOVIEMBRE2017</t>
  </si>
  <si>
    <t>Disponible al 01/11/2017</t>
  </si>
  <si>
    <r>
      <t xml:space="preserve">                     </t>
    </r>
    <r>
      <rPr>
        <b/>
        <sz val="12"/>
        <rFont val="Times New Roman"/>
        <family val="1"/>
      </rPr>
      <t xml:space="preserve"> DISPONIBLE AL 30/11/2017 </t>
    </r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</si>
</sst>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0" fontId="48" fillId="0" borderId="0" xfId="0" applyFont="1" applyAlignment="1">
      <alignment/>
    </xf>
    <xf numFmtId="43" fontId="48" fillId="0" borderId="0" xfId="46" applyFont="1" applyAlignment="1">
      <alignment/>
    </xf>
    <xf numFmtId="43" fontId="4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164" fontId="5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9" fillId="0" borderId="0" xfId="46" applyFont="1" applyFill="1" applyAlignment="1">
      <alignment horizontal="center"/>
    </xf>
    <xf numFmtId="43" fontId="49" fillId="0" borderId="0" xfId="4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4" fillId="33" borderId="0" xfId="46" applyFont="1" applyFill="1" applyAlignment="1">
      <alignment/>
    </xf>
    <xf numFmtId="43" fontId="4" fillId="33" borderId="0" xfId="46" applyFont="1" applyFill="1" applyBorder="1" applyAlignment="1">
      <alignment vertical="top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8" fillId="33" borderId="0" xfId="46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43" fontId="8" fillId="33" borderId="10" xfId="46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3" fontId="51" fillId="0" borderId="11" xfId="0" applyNumberFormat="1" applyFont="1" applyBorder="1" applyAlignment="1">
      <alignment/>
    </xf>
    <xf numFmtId="43" fontId="52" fillId="33" borderId="0" xfId="0" applyNumberFormat="1" applyFont="1" applyFill="1" applyBorder="1" applyAlignment="1">
      <alignment/>
    </xf>
    <xf numFmtId="43" fontId="52" fillId="33" borderId="0" xfId="46" applyFont="1" applyFill="1" applyAlignment="1">
      <alignment/>
    </xf>
    <xf numFmtId="43" fontId="52" fillId="33" borderId="10" xfId="46" applyFont="1" applyFill="1" applyBorder="1" applyAlignment="1">
      <alignment/>
    </xf>
    <xf numFmtId="43" fontId="52" fillId="33" borderId="0" xfId="46" applyFont="1" applyFill="1" applyBorder="1" applyAlignment="1">
      <alignment vertical="top"/>
    </xf>
    <xf numFmtId="43" fontId="7" fillId="33" borderId="11" xfId="46" applyFont="1" applyFill="1" applyBorder="1" applyAlignment="1">
      <alignment/>
    </xf>
    <xf numFmtId="43" fontId="8" fillId="33" borderId="12" xfId="46" applyFont="1" applyFill="1" applyBorder="1" applyAlignment="1">
      <alignment/>
    </xf>
    <xf numFmtId="43" fontId="52" fillId="33" borderId="10" xfId="46" applyFont="1" applyFill="1" applyBorder="1" applyAlignment="1">
      <alignment vertical="top"/>
    </xf>
    <xf numFmtId="43" fontId="7" fillId="33" borderId="11" xfId="46" applyFont="1" applyFill="1" applyBorder="1" applyAlignment="1">
      <alignment vertical="top"/>
    </xf>
    <xf numFmtId="0" fontId="8" fillId="0" borderId="0" xfId="0" applyFont="1" applyBorder="1" applyAlignment="1">
      <alignment horizontal="left"/>
    </xf>
    <xf numFmtId="43" fontId="8" fillId="0" borderId="0" xfId="46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3" fontId="8" fillId="0" borderId="10" xfId="46" applyFont="1" applyBorder="1" applyAlignment="1">
      <alignment horizontal="center"/>
    </xf>
    <xf numFmtId="164" fontId="7" fillId="0" borderId="0" xfId="46" applyNumberFormat="1" applyFont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</xdr:col>
      <xdr:colOff>3409950</xdr:colOff>
      <xdr:row>5</xdr:row>
      <xdr:rowOff>85725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11.7109375" style="0" bestFit="1" customWidth="1"/>
    <col min="2" max="2" width="54.8515625" style="0" customWidth="1"/>
    <col min="3" max="3" width="17.00390625" style="0" bestFit="1" customWidth="1"/>
    <col min="4" max="4" width="19.00390625" style="0" bestFit="1" customWidth="1"/>
    <col min="6" max="6" width="13.140625" style="0" bestFit="1" customWidth="1"/>
    <col min="7" max="7" width="13.28125" style="0" bestFit="1" customWidth="1"/>
    <col min="8" max="8" width="13.140625" style="0" bestFit="1" customWidth="1"/>
    <col min="9" max="9" width="11.57421875" style="0" bestFit="1" customWidth="1"/>
    <col min="10" max="10" width="13.28125" style="0" bestFit="1" customWidth="1"/>
    <col min="11" max="11" width="11.5742187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31" t="s">
        <v>85</v>
      </c>
      <c r="B7" s="31"/>
      <c r="C7" s="31"/>
      <c r="D7" s="31"/>
      <c r="E7" s="7"/>
    </row>
    <row r="8" spans="1:5" ht="15">
      <c r="A8" s="31" t="s">
        <v>11</v>
      </c>
      <c r="B8" s="31"/>
      <c r="C8" s="31"/>
      <c r="D8" s="31"/>
      <c r="E8" s="7"/>
    </row>
    <row r="9" spans="1:5" ht="15">
      <c r="A9" s="10"/>
      <c r="B9" s="10"/>
      <c r="C9" s="10"/>
      <c r="D9" s="10"/>
      <c r="E9" s="7"/>
    </row>
    <row r="10" spans="1:5" ht="15.75">
      <c r="A10" s="11" t="s">
        <v>12</v>
      </c>
      <c r="B10" s="10"/>
      <c r="C10" s="12"/>
      <c r="D10" s="52">
        <f>C11+C12</f>
        <v>15583335.52</v>
      </c>
      <c r="E10" s="7"/>
    </row>
    <row r="11" spans="1:5" ht="15.75">
      <c r="A11" s="10"/>
      <c r="B11" s="48" t="s">
        <v>86</v>
      </c>
      <c r="C11" s="49">
        <v>10439008.52</v>
      </c>
      <c r="D11" s="12"/>
      <c r="E11" s="7"/>
    </row>
    <row r="12" spans="1:5" ht="15.75">
      <c r="A12" s="10"/>
      <c r="B12" s="50" t="s">
        <v>13</v>
      </c>
      <c r="C12" s="51">
        <v>5144327</v>
      </c>
      <c r="D12" s="12"/>
      <c r="E12" s="7"/>
    </row>
    <row r="13" spans="1:5" ht="15">
      <c r="A13" s="11" t="s">
        <v>14</v>
      </c>
      <c r="B13" s="11"/>
      <c r="C13" s="10"/>
      <c r="D13" s="13"/>
      <c r="E13" s="7"/>
    </row>
    <row r="14" spans="1:5" ht="15.75">
      <c r="A14" s="10">
        <v>1</v>
      </c>
      <c r="B14" s="14" t="s">
        <v>15</v>
      </c>
      <c r="C14" s="39">
        <f>SUM(C15:C23)</f>
        <v>6422345.420000001</v>
      </c>
      <c r="D14" s="15"/>
      <c r="E14" s="7"/>
    </row>
    <row r="15" spans="1:5" ht="21" customHeight="1">
      <c r="A15" s="32" t="s">
        <v>1</v>
      </c>
      <c r="B15" s="33" t="s">
        <v>16</v>
      </c>
      <c r="C15" s="34">
        <v>2003000</v>
      </c>
      <c r="D15" s="17"/>
      <c r="E15" s="7"/>
    </row>
    <row r="16" spans="1:5" s="1" customFormat="1" ht="15.75">
      <c r="A16" s="35" t="s">
        <v>36</v>
      </c>
      <c r="B16" s="33" t="s">
        <v>48</v>
      </c>
      <c r="C16" s="34">
        <v>60000</v>
      </c>
      <c r="D16" s="17"/>
      <c r="E16" s="7"/>
    </row>
    <row r="17" spans="1:5" ht="15.75">
      <c r="A17" s="35" t="s">
        <v>69</v>
      </c>
      <c r="B17" s="33" t="s">
        <v>72</v>
      </c>
      <c r="C17" s="34">
        <v>2036711.11</v>
      </c>
      <c r="D17" s="17"/>
      <c r="E17" s="7"/>
    </row>
    <row r="18" spans="1:5" ht="15.75">
      <c r="A18" s="35" t="s">
        <v>73</v>
      </c>
      <c r="B18" s="33" t="s">
        <v>74</v>
      </c>
      <c r="C18" s="34">
        <v>27688.05</v>
      </c>
      <c r="D18" s="17"/>
      <c r="E18" s="7"/>
    </row>
    <row r="19" spans="1:5" ht="15.75">
      <c r="A19" s="35" t="s">
        <v>63</v>
      </c>
      <c r="B19" s="33" t="s">
        <v>71</v>
      </c>
      <c r="C19" s="34">
        <v>1997875</v>
      </c>
      <c r="D19" s="17"/>
      <c r="E19" s="7"/>
    </row>
    <row r="20" spans="1:5" ht="15.75">
      <c r="A20" s="35" t="s">
        <v>65</v>
      </c>
      <c r="B20" s="33" t="s">
        <v>64</v>
      </c>
      <c r="C20" s="34">
        <v>20000</v>
      </c>
      <c r="D20" s="17"/>
      <c r="E20" s="7"/>
    </row>
    <row r="21" spans="1:5" ht="15.75">
      <c r="A21" s="32" t="s">
        <v>2</v>
      </c>
      <c r="B21" s="33" t="s">
        <v>17</v>
      </c>
      <c r="C21" s="34">
        <v>122129.48</v>
      </c>
      <c r="D21" s="19"/>
      <c r="E21" s="7"/>
    </row>
    <row r="22" spans="1:5" ht="15.75">
      <c r="A22" s="32" t="s">
        <v>3</v>
      </c>
      <c r="B22" s="33" t="s">
        <v>18</v>
      </c>
      <c r="C22" s="34">
        <v>142213</v>
      </c>
      <c r="D22" s="20"/>
      <c r="E22" s="7"/>
    </row>
    <row r="23" spans="1:5" ht="15.75">
      <c r="A23" s="32" t="s">
        <v>4</v>
      </c>
      <c r="B23" s="33" t="s">
        <v>19</v>
      </c>
      <c r="C23" s="36">
        <v>12728.78</v>
      </c>
      <c r="D23" s="17"/>
      <c r="E23" s="7"/>
    </row>
    <row r="24" spans="1:5" ht="17.25" customHeight="1">
      <c r="A24" s="18"/>
      <c r="B24" s="16"/>
      <c r="D24" s="17"/>
      <c r="E24" s="7"/>
    </row>
    <row r="25" spans="1:8" ht="14.25" customHeight="1">
      <c r="A25" s="37">
        <v>2</v>
      </c>
      <c r="B25" s="38" t="s">
        <v>20</v>
      </c>
      <c r="C25" s="39">
        <f>SUM(C26:C41)</f>
        <v>1152507.53</v>
      </c>
      <c r="D25" s="17"/>
      <c r="E25" s="7"/>
      <c r="G25" s="26"/>
      <c r="H25" s="26"/>
    </row>
    <row r="26" spans="1:5" ht="15.75">
      <c r="A26" s="32" t="s">
        <v>55</v>
      </c>
      <c r="B26" s="28" t="s">
        <v>56</v>
      </c>
      <c r="C26" s="40">
        <v>281.51</v>
      </c>
      <c r="D26" s="17"/>
      <c r="E26" s="7"/>
    </row>
    <row r="27" spans="1:5" s="1" customFormat="1" ht="15.75">
      <c r="A27" s="32" t="s">
        <v>5</v>
      </c>
      <c r="B27" s="33" t="s">
        <v>21</v>
      </c>
      <c r="C27" s="41">
        <v>39357.33</v>
      </c>
      <c r="D27" s="17"/>
      <c r="E27" s="7"/>
    </row>
    <row r="28" spans="1:5" ht="15.75">
      <c r="A28" s="32" t="s">
        <v>22</v>
      </c>
      <c r="B28" s="33" t="s">
        <v>29</v>
      </c>
      <c r="C28" s="41">
        <v>4418.43</v>
      </c>
      <c r="D28" s="17"/>
      <c r="E28" s="7"/>
    </row>
    <row r="29" spans="1:5" ht="15.75">
      <c r="A29" s="32" t="s">
        <v>31</v>
      </c>
      <c r="B29" s="33" t="s">
        <v>30</v>
      </c>
      <c r="C29" s="41">
        <v>100</v>
      </c>
      <c r="D29" s="17"/>
      <c r="E29" s="7"/>
    </row>
    <row r="30" spans="1:5" ht="16.5" customHeight="1">
      <c r="A30" s="32" t="s">
        <v>6</v>
      </c>
      <c r="B30" s="33" t="s">
        <v>23</v>
      </c>
      <c r="C30" s="41">
        <v>57975.24</v>
      </c>
      <c r="D30" s="17"/>
      <c r="E30" s="7"/>
    </row>
    <row r="31" spans="1:5" ht="19.5" customHeight="1">
      <c r="A31" s="32" t="s">
        <v>27</v>
      </c>
      <c r="B31" s="33" t="s">
        <v>28</v>
      </c>
      <c r="C31" s="41">
        <v>2916.67</v>
      </c>
      <c r="D31" s="17"/>
      <c r="E31" s="7"/>
    </row>
    <row r="32" spans="1:5" ht="18.75" customHeight="1">
      <c r="A32" s="32" t="s">
        <v>39</v>
      </c>
      <c r="B32" s="33" t="s">
        <v>84</v>
      </c>
      <c r="C32" s="41">
        <v>18054</v>
      </c>
      <c r="D32" s="17"/>
      <c r="E32" s="7"/>
    </row>
    <row r="33" spans="1:5" ht="18.75" customHeight="1">
      <c r="A33" s="32" t="s">
        <v>40</v>
      </c>
      <c r="B33" s="33" t="s">
        <v>59</v>
      </c>
      <c r="C33" s="41">
        <v>10713.51</v>
      </c>
      <c r="D33" s="22"/>
      <c r="E33" s="7"/>
    </row>
    <row r="34" spans="1:11" ht="15.75">
      <c r="A34" s="32" t="s">
        <v>34</v>
      </c>
      <c r="B34" s="33" t="s">
        <v>76</v>
      </c>
      <c r="C34" s="41">
        <v>451043.2</v>
      </c>
      <c r="D34" s="22"/>
      <c r="E34" s="7"/>
      <c r="I34" s="30"/>
      <c r="J34" s="30"/>
      <c r="K34" s="30"/>
    </row>
    <row r="35" spans="1:5" ht="18" customHeight="1">
      <c r="A35" s="32" t="s">
        <v>32</v>
      </c>
      <c r="B35" s="33" t="s">
        <v>49</v>
      </c>
      <c r="C35" s="41">
        <v>6506.52</v>
      </c>
      <c r="D35" s="22"/>
      <c r="E35" s="7"/>
    </row>
    <row r="36" spans="1:5" ht="18.75" customHeight="1">
      <c r="A36" s="32" t="s">
        <v>66</v>
      </c>
      <c r="B36" s="33" t="s">
        <v>67</v>
      </c>
      <c r="C36" s="41">
        <v>42480</v>
      </c>
      <c r="D36" s="22"/>
      <c r="E36" s="7"/>
    </row>
    <row r="37" spans="1:6" ht="15.75">
      <c r="A37" s="32" t="s">
        <v>7</v>
      </c>
      <c r="B37" s="33" t="s">
        <v>33</v>
      </c>
      <c r="C37" s="41">
        <v>123589.62</v>
      </c>
      <c r="D37" s="17"/>
      <c r="E37" s="8"/>
      <c r="F37" s="29"/>
    </row>
    <row r="38" spans="1:9" ht="16.5" customHeight="1">
      <c r="A38" s="32" t="s">
        <v>70</v>
      </c>
      <c r="B38" s="33" t="s">
        <v>81</v>
      </c>
      <c r="C38" s="41">
        <v>10384</v>
      </c>
      <c r="D38" s="17"/>
      <c r="E38" s="8"/>
      <c r="F38" s="29"/>
      <c r="I38" s="6"/>
    </row>
    <row r="39" spans="1:9" ht="15.75" customHeight="1">
      <c r="A39" s="32" t="s">
        <v>24</v>
      </c>
      <c r="B39" s="33" t="s">
        <v>41</v>
      </c>
      <c r="C39" s="41">
        <v>563.8</v>
      </c>
      <c r="D39" s="17"/>
      <c r="E39" s="8"/>
      <c r="F39" s="29"/>
      <c r="I39" s="6"/>
    </row>
    <row r="40" spans="1:9" ht="15.75">
      <c r="A40" s="32" t="s">
        <v>54</v>
      </c>
      <c r="B40" s="33" t="s">
        <v>57</v>
      </c>
      <c r="C40" s="41">
        <v>166767.7</v>
      </c>
      <c r="D40" s="17"/>
      <c r="E40" s="8"/>
      <c r="F40" s="29"/>
      <c r="I40" s="6"/>
    </row>
    <row r="41" spans="1:10" ht="15.75">
      <c r="A41" s="32" t="s">
        <v>8</v>
      </c>
      <c r="B41" s="33" t="s">
        <v>50</v>
      </c>
      <c r="C41" s="42">
        <v>217356</v>
      </c>
      <c r="D41" s="17"/>
      <c r="E41" s="8"/>
      <c r="F41" s="29"/>
      <c r="G41" s="6"/>
      <c r="I41" s="5"/>
      <c r="J41" s="5"/>
    </row>
    <row r="42" spans="1:9" ht="16.5" customHeight="1">
      <c r="A42" s="7"/>
      <c r="B42" s="16"/>
      <c r="D42" s="17"/>
      <c r="E42" s="7"/>
      <c r="G42" s="6"/>
      <c r="I42" s="5"/>
    </row>
    <row r="43" spans="1:9" ht="15.75">
      <c r="A43" s="23">
        <v>3</v>
      </c>
      <c r="B43" s="21" t="s">
        <v>25</v>
      </c>
      <c r="C43" s="47">
        <f>SUM(C44:C55)</f>
        <v>713288.97</v>
      </c>
      <c r="D43" s="17"/>
      <c r="E43" s="7"/>
      <c r="F43" s="5"/>
      <c r="G43" s="5"/>
      <c r="I43" s="5"/>
    </row>
    <row r="44" spans="1:8" s="1" customFormat="1" ht="15.75">
      <c r="A44" s="32" t="s">
        <v>9</v>
      </c>
      <c r="B44" s="33" t="s">
        <v>26</v>
      </c>
      <c r="C44" s="41">
        <v>102551.48</v>
      </c>
      <c r="D44" s="17"/>
      <c r="E44" s="7"/>
      <c r="F44" s="30"/>
      <c r="G44" s="30"/>
      <c r="H44" s="30"/>
    </row>
    <row r="45" spans="1:7" s="1" customFormat="1" ht="15.75">
      <c r="A45" s="32" t="s">
        <v>45</v>
      </c>
      <c r="B45" s="33" t="s">
        <v>44</v>
      </c>
      <c r="C45" s="41">
        <v>26083.2</v>
      </c>
      <c r="D45" s="17"/>
      <c r="E45" s="7"/>
      <c r="G45" s="5"/>
    </row>
    <row r="46" spans="1:6" ht="19.5" customHeight="1">
      <c r="A46" s="32" t="s">
        <v>53</v>
      </c>
      <c r="B46" s="33" t="s">
        <v>52</v>
      </c>
      <c r="C46" s="41">
        <v>1150.5</v>
      </c>
      <c r="D46" s="17"/>
      <c r="E46" s="7"/>
      <c r="F46" s="5"/>
    </row>
    <row r="47" spans="1:5" s="1" customFormat="1" ht="19.5" customHeight="1">
      <c r="A47" s="32" t="s">
        <v>46</v>
      </c>
      <c r="B47" s="33" t="s">
        <v>75</v>
      </c>
      <c r="C47" s="41">
        <v>17346</v>
      </c>
      <c r="D47" s="17"/>
      <c r="E47" s="7"/>
    </row>
    <row r="48" spans="1:5" s="1" customFormat="1" ht="19.5" customHeight="1">
      <c r="A48" s="32" t="s">
        <v>37</v>
      </c>
      <c r="B48" s="33" t="s">
        <v>58</v>
      </c>
      <c r="C48" s="41">
        <v>25783</v>
      </c>
      <c r="D48" s="17"/>
      <c r="E48" s="7"/>
    </row>
    <row r="49" spans="1:8" s="1" customFormat="1" ht="19.5" customHeight="1">
      <c r="A49" s="32" t="s">
        <v>42</v>
      </c>
      <c r="B49" s="33" t="s">
        <v>78</v>
      </c>
      <c r="C49" s="41">
        <v>10809.01</v>
      </c>
      <c r="D49" s="17"/>
      <c r="E49" s="7"/>
      <c r="F49" s="30"/>
      <c r="G49" s="30"/>
      <c r="H49" s="30"/>
    </row>
    <row r="50" spans="1:7" ht="15.75">
      <c r="A50" s="32" t="s">
        <v>10</v>
      </c>
      <c r="B50" s="33" t="s">
        <v>0</v>
      </c>
      <c r="C50" s="43">
        <v>104000</v>
      </c>
      <c r="D50" s="17"/>
      <c r="E50" s="7"/>
      <c r="F50" s="29"/>
      <c r="G50" s="27"/>
    </row>
    <row r="51" spans="1:8" ht="15.75">
      <c r="A51" s="32" t="s">
        <v>62</v>
      </c>
      <c r="B51" s="33" t="s">
        <v>83</v>
      </c>
      <c r="C51" s="43">
        <v>2596</v>
      </c>
      <c r="D51" s="17"/>
      <c r="E51" s="7"/>
      <c r="G51" s="5"/>
      <c r="H51" s="5"/>
    </row>
    <row r="52" spans="1:7" s="1" customFormat="1" ht="15.75">
      <c r="A52" s="32" t="s">
        <v>47</v>
      </c>
      <c r="B52" s="33" t="s">
        <v>79</v>
      </c>
      <c r="C52" s="43">
        <v>8431.1</v>
      </c>
      <c r="D52" s="17"/>
      <c r="E52" s="7"/>
      <c r="G52" s="5"/>
    </row>
    <row r="53" spans="1:8" ht="15.75">
      <c r="A53" s="32" t="s">
        <v>38</v>
      </c>
      <c r="B53" s="33" t="s">
        <v>80</v>
      </c>
      <c r="C53" s="43">
        <v>107563.7</v>
      </c>
      <c r="D53" s="17"/>
      <c r="E53" s="7"/>
      <c r="G53" s="26"/>
      <c r="H53" s="26"/>
    </row>
    <row r="54" spans="1:10" ht="15.75">
      <c r="A54" s="32" t="s">
        <v>43</v>
      </c>
      <c r="B54" s="33" t="s">
        <v>60</v>
      </c>
      <c r="C54" s="43">
        <v>1974.98</v>
      </c>
      <c r="D54" s="17"/>
      <c r="E54" s="7"/>
      <c r="G54" s="26"/>
      <c r="H54" s="26"/>
      <c r="J54" s="5"/>
    </row>
    <row r="55" spans="1:8" ht="15.75">
      <c r="A55" s="32" t="s">
        <v>77</v>
      </c>
      <c r="B55" s="33" t="s">
        <v>68</v>
      </c>
      <c r="C55" s="46">
        <v>305000</v>
      </c>
      <c r="D55" s="17"/>
      <c r="E55" s="7"/>
      <c r="G55" s="26"/>
      <c r="H55" s="26"/>
    </row>
    <row r="56" spans="1:8" ht="15.75">
      <c r="A56" s="32"/>
      <c r="B56" s="33"/>
      <c r="D56" s="17"/>
      <c r="E56" s="7"/>
      <c r="G56" s="26"/>
      <c r="H56" s="26"/>
    </row>
    <row r="57" spans="1:5" ht="15.75">
      <c r="A57" s="37">
        <v>6</v>
      </c>
      <c r="B57" s="38" t="s">
        <v>51</v>
      </c>
      <c r="C57" s="44">
        <f>C58</f>
        <v>62228.48</v>
      </c>
      <c r="D57" s="17"/>
      <c r="E57" s="7"/>
    </row>
    <row r="58" spans="1:5" ht="25.5" customHeight="1">
      <c r="A58" s="32" t="s">
        <v>61</v>
      </c>
      <c r="B58" s="33" t="s">
        <v>82</v>
      </c>
      <c r="C58" s="45">
        <v>62228.48</v>
      </c>
      <c r="D58" s="17"/>
      <c r="E58" s="7"/>
    </row>
    <row r="59" spans="1:5" ht="15">
      <c r="A59" s="18"/>
      <c r="B59" s="16"/>
      <c r="C59" s="25"/>
      <c r="E59" s="7"/>
    </row>
    <row r="60" spans="1:5" ht="15.75">
      <c r="A60" s="15"/>
      <c r="B60" s="55" t="s">
        <v>35</v>
      </c>
      <c r="D60" s="53">
        <f>C14+C25+C43+C57</f>
        <v>8350370.400000001</v>
      </c>
      <c r="E60" s="7"/>
    </row>
    <row r="61" spans="1:5" ht="16.5" thickBot="1">
      <c r="A61" s="7"/>
      <c r="B61" s="56" t="s">
        <v>87</v>
      </c>
      <c r="C61" s="24"/>
      <c r="D61" s="54">
        <f>D10-D60</f>
        <v>7232965.119999998</v>
      </c>
      <c r="E61" s="7"/>
    </row>
    <row r="62" spans="1:5" ht="15.75" thickTop="1">
      <c r="A62" s="7"/>
      <c r="B62" s="7"/>
      <c r="C62" s="7"/>
      <c r="D62" s="8"/>
      <c r="E62" s="7"/>
    </row>
    <row r="63" spans="1:5" ht="15">
      <c r="A63" s="7"/>
      <c r="B63" s="7"/>
      <c r="C63" s="7"/>
      <c r="D63" s="9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3" ht="15">
      <c r="A74" s="7"/>
      <c r="B74" s="7"/>
      <c r="C74" s="7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2017-12-04T14:57:15Z</cp:lastPrinted>
  <dcterms:created xsi:type="dcterms:W3CDTF">2015-06-01T20:08:33Z</dcterms:created>
  <dcterms:modified xsi:type="dcterms:W3CDTF">2017-12-06T19:29:37Z</dcterms:modified>
  <cp:category/>
  <cp:version/>
  <cp:contentType/>
  <cp:contentStatus/>
</cp:coreProperties>
</file>