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" yWindow="30" windowWidth="8325" windowHeight="2355" activeTab="0"/>
  </bookViews>
  <sheets>
    <sheet name="Junio 2016  " sheetId="1" r:id="rId1"/>
  </sheets>
  <definedNames/>
  <calcPr fullCalcOnLoad="1"/>
</workbook>
</file>

<file path=xl/sharedStrings.xml><?xml version="1.0" encoding="utf-8"?>
<sst xmlns="http://schemas.openxmlformats.org/spreadsheetml/2006/main" count="138" uniqueCount="126">
  <si>
    <t>CONCEPTO</t>
  </si>
  <si>
    <t>FACTURA NUM.</t>
  </si>
  <si>
    <t>PROVEEDOR</t>
  </si>
  <si>
    <t>FECHA FACTURA</t>
  </si>
  <si>
    <t xml:space="preserve">Encargada Administrativa Y Financiera </t>
  </si>
  <si>
    <t>Gianna Franjul</t>
  </si>
  <si>
    <t>MONTO RD$</t>
  </si>
  <si>
    <t>ESTATUS</t>
  </si>
  <si>
    <t>FECHA RECIBIDA</t>
  </si>
  <si>
    <t>Directora Ejecutiva</t>
  </si>
  <si>
    <t>RELACIÓN DE CUENTAS POR PAGAR</t>
  </si>
  <si>
    <t>A010010011500000077</t>
  </si>
  <si>
    <t>A010010011500000010</t>
  </si>
  <si>
    <t>Asociación Nacional de Jóvenes Empresarios</t>
  </si>
  <si>
    <t>No han enviado la constancia de pago de los impuestos.</t>
  </si>
  <si>
    <t>Participación de un Comisionado en Sección Económica ANJE del 2016 "Una Mirada Sectorial al Desempeño Económico"</t>
  </si>
  <si>
    <t>Luis Nova Fotografía  Artística Profesional, SRL</t>
  </si>
  <si>
    <t>Retoque digital de fotografías adicionales del Pleno.</t>
  </si>
  <si>
    <t>A010010011500001079</t>
  </si>
  <si>
    <t>Pendiente de hacerse beneficiario</t>
  </si>
  <si>
    <t>Totales</t>
  </si>
  <si>
    <t>A010010011500001105</t>
  </si>
  <si>
    <t>Casa Jarabacoa, SRL</t>
  </si>
  <si>
    <t>A010010011500000035</t>
  </si>
  <si>
    <t>Compra de 500 fundas  de cartonite azul royal</t>
  </si>
  <si>
    <t>A080010011500000944</t>
  </si>
  <si>
    <t>Compra de un arreglo de globos con helio</t>
  </si>
  <si>
    <t>Angie Porcella Catering, SRL</t>
  </si>
  <si>
    <t>A010010011500000974</t>
  </si>
  <si>
    <t xml:space="preserve">Inversiones Paloma, SRL </t>
  </si>
  <si>
    <t>Servicio  de lavado de banderas y manteles</t>
  </si>
  <si>
    <t>A010010011500006308</t>
  </si>
  <si>
    <t>Editora Del Caribe, S.A.</t>
  </si>
  <si>
    <t>Restaurant Scherezade, SRL</t>
  </si>
  <si>
    <t>Compra de alimentos para la plenaria extraordinaria del jueves 23/06/2016</t>
  </si>
  <si>
    <t>Lavandería Royal, SRL</t>
  </si>
  <si>
    <t>Estuchería y Empaques, SRL</t>
  </si>
  <si>
    <t>Floristería La Primavera, SRL</t>
  </si>
  <si>
    <t>La Dolcerie de Natalia, SRL</t>
  </si>
  <si>
    <t>Miguelina Ozuna</t>
  </si>
  <si>
    <t>A010010021500000063</t>
  </si>
  <si>
    <t>A010010011500001435</t>
  </si>
  <si>
    <t>Compra de alimentos para colaboradores de la CDC.</t>
  </si>
  <si>
    <t>A010010011500001437</t>
  </si>
  <si>
    <t>A010010011500001439</t>
  </si>
  <si>
    <t>A010010011500001440</t>
  </si>
  <si>
    <t>A010010011500001441</t>
  </si>
  <si>
    <t>A010010011500000542</t>
  </si>
  <si>
    <t>A010030021500007300</t>
  </si>
  <si>
    <t>A080010011500000982</t>
  </si>
  <si>
    <t>A080010011500000983</t>
  </si>
  <si>
    <t>A010010011500000141</t>
  </si>
  <si>
    <t>Camilo Then Audiovisual, SRL</t>
  </si>
  <si>
    <t>Alquiler de 6 palmas con maceteros blancos altos y 10 foco led para ambientar</t>
  </si>
  <si>
    <t>A010010011500000142</t>
  </si>
  <si>
    <t>Alquiler de 10 mesas altas  capitoneada  tipo columna</t>
  </si>
  <si>
    <t>A030010011500009146</t>
  </si>
  <si>
    <t>Compra de un  adaptador  Dell AC 90 W Family</t>
  </si>
  <si>
    <t>A010010011500010092</t>
  </si>
  <si>
    <t>Pago del 10% del presupuesto de publicidad, de acuerdo  a la ley 134-03</t>
  </si>
  <si>
    <t>A010010011500001124</t>
  </si>
  <si>
    <t>A010010011500000229</t>
  </si>
  <si>
    <t xml:space="preserve">Diplomado en Excel </t>
  </si>
  <si>
    <t>A010010011500000005</t>
  </si>
  <si>
    <t>A010010011500000007</t>
  </si>
  <si>
    <t>A010010011500000006</t>
  </si>
  <si>
    <t>A010010011500000474</t>
  </si>
  <si>
    <t xml:space="preserve">Servicio de lavado de manteles </t>
  </si>
  <si>
    <t>A010010011500000502</t>
  </si>
  <si>
    <t>Aladino Aparta Hotel, SRL</t>
  </si>
  <si>
    <t>Servicio de hospedaje del Sr. Luis Javier Mendoza</t>
  </si>
  <si>
    <t>A010010011500001642</t>
  </si>
  <si>
    <t>Refricentro los Prados, SRL</t>
  </si>
  <si>
    <t>Compra de una unidad de aire  acondicionado  de 12000 BTU EF16 Inverter Lennox</t>
  </si>
  <si>
    <t>A010010011500006331</t>
  </si>
  <si>
    <t>Compra de almuerzos para los expertos de la OMC</t>
  </si>
  <si>
    <t>A010010011500000015</t>
  </si>
  <si>
    <t>Impresora Jenny, SRL</t>
  </si>
  <si>
    <t>A010010011500003810</t>
  </si>
  <si>
    <t xml:space="preserve">Bondelic, SRL </t>
  </si>
  <si>
    <t>A010010011500004118</t>
  </si>
  <si>
    <t xml:space="preserve">Soluciones Corporativas, SRL </t>
  </si>
  <si>
    <t>Compra de un router Mkrotik  Cloud Core 1016-12s-1S+</t>
  </si>
  <si>
    <t>A010010011500000034</t>
  </si>
  <si>
    <t>Supply Depot DD, SRL</t>
  </si>
  <si>
    <t>Compra de tintas para completar el inventario necesario para las impresoras de la CDC.</t>
  </si>
  <si>
    <t>A010010011500003124</t>
  </si>
  <si>
    <t>Turinter, S.A.</t>
  </si>
  <si>
    <t>A010010011500003122</t>
  </si>
  <si>
    <t>A010010011500003123</t>
  </si>
  <si>
    <t>A010010011500000083</t>
  </si>
  <si>
    <t>Wilfredo Suero Diaz</t>
  </si>
  <si>
    <t>A050010021500000293</t>
  </si>
  <si>
    <t>Viamar, S.A.</t>
  </si>
  <si>
    <t>A010030021500007305</t>
  </si>
  <si>
    <t>Compra de dos llavines de puño con llave Yale</t>
  </si>
  <si>
    <t>Desayuno  para celebrar  el Día de la Secretaria.</t>
  </si>
  <si>
    <t>Compra  de almuerzo  en el marco de la visita del Director General adjunto de Dumping de la UPCI.</t>
  </si>
  <si>
    <t>Compra de almuerzo  en el marco de la visita de los Sres. Maxim Shmelev y Douglas Alvarado, de la OMC</t>
  </si>
  <si>
    <t>A010010011500000008</t>
  </si>
  <si>
    <t>Álvarez &amp; Sánchez</t>
  </si>
  <si>
    <t>Alquiler de un salón para ochenta personas con alimentos y bebidas, para el Lanzamiento de compendio y Guías</t>
  </si>
  <si>
    <t>A080010011500000985</t>
  </si>
  <si>
    <t xml:space="preserve">Compra de 10 arreglos en agua de rosas </t>
  </si>
  <si>
    <t>Compra de 01 arreglos en agua de rosas Santo Domingo</t>
  </si>
  <si>
    <t>Compra de 01 arreglos en agua de rosas Santiago</t>
  </si>
  <si>
    <t>A010010011500006333</t>
  </si>
  <si>
    <t>Investigando la cuenta Objetal en Contraloría</t>
  </si>
  <si>
    <t>Compra de alimentos para la actividad de integración mensual con nuestros colaboradores</t>
  </si>
  <si>
    <t>Capacitación Especializada (CAES), SRL</t>
  </si>
  <si>
    <t>Centro Especializado  de Computación, SRL</t>
  </si>
  <si>
    <t>Corporación Estatal de Radio y Televisión</t>
  </si>
  <si>
    <t>Publicación de felicitación al Ministerio de Industrial y Comercio con motivo de su 50 aniversario</t>
  </si>
  <si>
    <t>Publicación Aviso sobre el proceso de revisión de los Derechos Antidumping a las Importaciones de varillas.</t>
  </si>
  <si>
    <t>Impresión de tres bajantes 3x6, full color para lanzamiento de Compendio y Guía de la CDC</t>
  </si>
  <si>
    <t>Compra de una  pizarra magnética con sus accesorios para el despacho del Comisionado Fantino Polanco</t>
  </si>
  <si>
    <t>Laura Patricia Gómez Ceballo</t>
  </si>
  <si>
    <t>Servicio de fotografías en el Lanzamiento Compendios y Guías, el 28/7/16 en Santiago, R.D.</t>
  </si>
  <si>
    <t>Servicio fotografías, micrófono y servicio técnico Lanzamiento Compendios y Guías Cava Alta, julio 27</t>
  </si>
  <si>
    <t>Servicio de fotografías, video y sonido para la Audiencia del 1/8/16</t>
  </si>
  <si>
    <t>Serivio de grabación entrevista a expertos de la OMC.</t>
  </si>
  <si>
    <t>Compra de boletos aéreos para el Comisionado Mario Pujols, Sto. Dgo.- Panamá-, Panamá - Buenos Aires</t>
  </si>
  <si>
    <t>Compra de boletos aéreos para la Comisionada Milagros Puello, Sto. Dgo.- Panamá-, Panamá - Buenos Aires</t>
  </si>
  <si>
    <t>Servicio de mantenimiento vehículo marca Kia Sportage de la CDC.</t>
  </si>
  <si>
    <t>Servicios  de motorización  de contratos, legalización de firmas del contrato del asesor legal externo</t>
  </si>
  <si>
    <t>Compra de boleto aéreo para  el  Comisionado Alejandro Arredondo, Sto. Dgo.Panamá, Panamá Buenos Aires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</si>
</sst>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2"/>
      <name val="Baskerville Old Face"/>
      <family val="1"/>
    </font>
    <font>
      <b/>
      <i/>
      <sz val="9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9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9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2" fillId="0" borderId="0" xfId="0" applyFont="1" applyFill="1" applyBorder="1" applyAlignment="1">
      <alignment/>
    </xf>
    <xf numFmtId="43" fontId="53" fillId="0" borderId="0" xfId="48" applyFont="1" applyFill="1" applyBorder="1" applyAlignment="1">
      <alignment/>
    </xf>
    <xf numFmtId="14" fontId="52" fillId="0" borderId="0" xfId="0" applyNumberFormat="1" applyFont="1" applyFill="1" applyBorder="1" applyAlignment="1">
      <alignment/>
    </xf>
    <xf numFmtId="14" fontId="54" fillId="0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Border="1" applyAlignment="1">
      <alignment horizontal="left"/>
    </xf>
    <xf numFmtId="0" fontId="52" fillId="33" borderId="0" xfId="0" applyFont="1" applyFill="1" applyBorder="1" applyAlignment="1">
      <alignment/>
    </xf>
    <xf numFmtId="14" fontId="7" fillId="0" borderId="0" xfId="0" applyNumberFormat="1" applyFont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43" fontId="52" fillId="35" borderId="15" xfId="48" applyFont="1" applyFill="1" applyBorder="1" applyAlignment="1">
      <alignment/>
    </xf>
    <xf numFmtId="14" fontId="52" fillId="35" borderId="15" xfId="0" applyNumberFormat="1" applyFont="1" applyFill="1" applyBorder="1" applyAlignment="1">
      <alignment/>
    </xf>
    <xf numFmtId="0" fontId="9" fillId="33" borderId="16" xfId="0" applyFont="1" applyFill="1" applyBorder="1" applyAlignment="1">
      <alignment horizontal="left" vertical="distributed"/>
    </xf>
    <xf numFmtId="43" fontId="9" fillId="33" borderId="16" xfId="48" applyFont="1" applyFill="1" applyBorder="1" applyAlignment="1">
      <alignment horizontal="center"/>
    </xf>
    <xf numFmtId="14" fontId="9" fillId="33" borderId="16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9" fillId="36" borderId="16" xfId="0" applyFont="1" applyFill="1" applyBorder="1" applyAlignment="1">
      <alignment horizontal="left"/>
    </xf>
    <xf numFmtId="43" fontId="9" fillId="36" borderId="16" xfId="48" applyFont="1" applyFill="1" applyBorder="1" applyAlignment="1">
      <alignment horizontal="center"/>
    </xf>
    <xf numFmtId="14" fontId="9" fillId="36" borderId="16" xfId="0" applyNumberFormat="1" applyFont="1" applyFill="1" applyBorder="1" applyAlignment="1">
      <alignment horizontal="center"/>
    </xf>
    <xf numFmtId="0" fontId="9" fillId="36" borderId="16" xfId="0" applyFont="1" applyFill="1" applyBorder="1" applyAlignment="1">
      <alignment horizontal="center"/>
    </xf>
    <xf numFmtId="0" fontId="55" fillId="0" borderId="16" xfId="0" applyFont="1" applyBorder="1" applyAlignment="1">
      <alignment horizontal="left"/>
    </xf>
    <xf numFmtId="43" fontId="55" fillId="0" borderId="16" xfId="48" applyFont="1" applyBorder="1" applyAlignment="1">
      <alignment/>
    </xf>
    <xf numFmtId="14" fontId="55" fillId="0" borderId="16" xfId="0" applyNumberFormat="1" applyFont="1" applyBorder="1" applyAlignment="1">
      <alignment horizontal="center"/>
    </xf>
    <xf numFmtId="0" fontId="55" fillId="0" borderId="16" xfId="0" applyFont="1" applyBorder="1" applyAlignment="1">
      <alignment/>
    </xf>
    <xf numFmtId="0" fontId="52" fillId="35" borderId="17" xfId="0" applyFont="1" applyFill="1" applyBorder="1" applyAlignment="1">
      <alignment horizontal="left"/>
    </xf>
    <xf numFmtId="0" fontId="6" fillId="35" borderId="17" xfId="0" applyFont="1" applyFill="1" applyBorder="1" applyAlignment="1">
      <alignment horizontal="left"/>
    </xf>
    <xf numFmtId="0" fontId="52" fillId="35" borderId="18" xfId="0" applyFont="1" applyFill="1" applyBorder="1" applyAlignment="1">
      <alignment/>
    </xf>
    <xf numFmtId="0" fontId="0" fillId="0" borderId="16" xfId="0" applyBorder="1" applyAlignment="1">
      <alignment/>
    </xf>
    <xf numFmtId="43" fontId="0" fillId="0" borderId="0" xfId="0" applyNumberFormat="1" applyAlignment="1">
      <alignment/>
    </xf>
    <xf numFmtId="43" fontId="9" fillId="33" borderId="0" xfId="48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43" fontId="50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1190625</xdr:colOff>
      <xdr:row>0</xdr:row>
      <xdr:rowOff>0</xdr:rowOff>
    </xdr:from>
    <xdr:to>
      <xdr:col>2</xdr:col>
      <xdr:colOff>1190625</xdr:colOff>
      <xdr:row>2</xdr:row>
      <xdr:rowOff>133350</xdr:rowOff>
    </xdr:to>
    <xdr:pic>
      <xdr:nvPicPr>
        <xdr:cNvPr id="1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00775" y="0"/>
          <a:ext cx="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1257300</xdr:colOff>
      <xdr:row>4</xdr:row>
      <xdr:rowOff>133350</xdr:rowOff>
    </xdr:to>
    <xdr:pic>
      <xdr:nvPicPr>
        <xdr:cNvPr id="2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6745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1257300</xdr:colOff>
      <xdr:row>0</xdr:row>
      <xdr:rowOff>0</xdr:rowOff>
    </xdr:from>
    <xdr:to>
      <xdr:col>2</xdr:col>
      <xdr:colOff>5295900</xdr:colOff>
      <xdr:row>7</xdr:row>
      <xdr:rowOff>0</xdr:rowOff>
    </xdr:to>
    <xdr:pic>
      <xdr:nvPicPr>
        <xdr:cNvPr id="3" name="Picture 1" descr="Bandera de Comision.PNG"/>
        <xdr:cNvPicPr preferRelativeResize="1">
          <a:picLocks noChangeAspect="1"/>
        </xdr:cNvPicPr>
      </xdr:nvPicPr>
      <xdr:blipFill>
        <a:blip r:embed="rId1"/>
        <a:srcRect l="12138" t="12854" r="9826" b="8850"/>
        <a:stretch>
          <a:fillRect/>
        </a:stretch>
      </xdr:blipFill>
      <xdr:spPr>
        <a:xfrm>
          <a:off x="6267450" y="0"/>
          <a:ext cx="4038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120" zoomScaleNormal="120" zoomScalePageLayoutView="0" workbookViewId="0" topLeftCell="A49">
      <selection activeCell="A68" sqref="A68"/>
    </sheetView>
  </sheetViews>
  <sheetFormatPr defaultColWidth="9.140625" defaultRowHeight="15"/>
  <cols>
    <col min="1" max="1" width="23.00390625" style="0" customWidth="1"/>
    <col min="2" max="2" width="52.140625" style="0" customWidth="1"/>
    <col min="3" max="3" width="95.7109375" style="0" customWidth="1"/>
    <col min="4" max="4" width="14.421875" style="0" bestFit="1" customWidth="1"/>
    <col min="5" max="5" width="14.28125" style="0" bestFit="1" customWidth="1"/>
    <col min="6" max="6" width="13.421875" style="0" customWidth="1"/>
    <col min="7" max="7" width="39.421875" style="0" customWidth="1"/>
    <col min="8" max="8" width="9.140625" style="0" customWidth="1"/>
    <col min="9" max="9" width="12.8515625" style="0" customWidth="1"/>
    <col min="10" max="10" width="9.140625" style="0" customWidth="1"/>
    <col min="11" max="13" width="9.7109375" style="0" bestFit="1" customWidth="1"/>
  </cols>
  <sheetData>
    <row r="1" spans="1:7" ht="18.75" customHeight="1">
      <c r="A1" s="10"/>
      <c r="B1" s="10"/>
      <c r="C1" s="10"/>
      <c r="D1" s="10"/>
      <c r="E1" s="10"/>
      <c r="F1" s="10"/>
      <c r="G1" s="10"/>
    </row>
    <row r="2" spans="1:7" ht="15.75">
      <c r="A2" s="49"/>
      <c r="B2" s="49"/>
      <c r="C2" s="49"/>
      <c r="D2" s="49"/>
      <c r="E2" s="49"/>
      <c r="F2" s="49"/>
      <c r="G2" s="49"/>
    </row>
    <row r="5" spans="1:7" ht="18.75">
      <c r="A5" s="50"/>
      <c r="B5" s="50"/>
      <c r="C5" s="50"/>
      <c r="D5" s="50"/>
      <c r="E5" s="50"/>
      <c r="F5" s="50"/>
      <c r="G5" s="50"/>
    </row>
    <row r="6" spans="1:7" ht="21" customHeight="1">
      <c r="A6" s="50"/>
      <c r="B6" s="50"/>
      <c r="C6" s="50"/>
      <c r="D6" s="50"/>
      <c r="E6" s="50"/>
      <c r="F6" s="50"/>
      <c r="G6" s="50"/>
    </row>
    <row r="7" spans="1:7" ht="13.5" customHeight="1">
      <c r="A7" s="11"/>
      <c r="B7" s="11"/>
      <c r="C7" s="11"/>
      <c r="D7" s="11"/>
      <c r="E7" s="19">
        <v>42583</v>
      </c>
      <c r="F7" s="11"/>
      <c r="G7" s="11"/>
    </row>
    <row r="8" spans="1:13" ht="18.75">
      <c r="A8" s="51" t="s">
        <v>10</v>
      </c>
      <c r="B8" s="51"/>
      <c r="C8" s="51"/>
      <c r="D8" s="51"/>
      <c r="E8" s="51"/>
      <c r="F8" s="51"/>
      <c r="G8" s="51"/>
      <c r="I8" s="1"/>
      <c r="J8" s="1"/>
      <c r="K8" s="1"/>
      <c r="L8" s="1"/>
      <c r="M8" s="1"/>
    </row>
    <row r="9" spans="1:13" ht="15">
      <c r="A9" s="20" t="s">
        <v>1</v>
      </c>
      <c r="B9" s="21" t="s">
        <v>2</v>
      </c>
      <c r="C9" s="22" t="s">
        <v>0</v>
      </c>
      <c r="D9" s="22" t="s">
        <v>6</v>
      </c>
      <c r="E9" s="22" t="s">
        <v>3</v>
      </c>
      <c r="F9" s="22" t="s">
        <v>8</v>
      </c>
      <c r="G9" s="22" t="s">
        <v>7</v>
      </c>
      <c r="I9" s="1"/>
      <c r="J9" s="1"/>
      <c r="K9" s="1"/>
      <c r="L9" s="1"/>
      <c r="M9" s="1"/>
    </row>
    <row r="10" spans="1:13" ht="15">
      <c r="A10" s="31" t="s">
        <v>68</v>
      </c>
      <c r="B10" s="31" t="s">
        <v>69</v>
      </c>
      <c r="C10" s="27" t="s">
        <v>70</v>
      </c>
      <c r="D10" s="28">
        <v>31940.97</v>
      </c>
      <c r="E10" s="29">
        <v>42532</v>
      </c>
      <c r="F10" s="30"/>
      <c r="G10" s="31" t="s">
        <v>107</v>
      </c>
      <c r="I10" s="46"/>
      <c r="J10" s="1"/>
      <c r="K10" s="46"/>
      <c r="L10" s="46"/>
      <c r="M10" s="46"/>
    </row>
    <row r="11" spans="1:13" ht="15">
      <c r="A11" s="33" t="s">
        <v>40</v>
      </c>
      <c r="B11" s="33" t="s">
        <v>100</v>
      </c>
      <c r="C11" s="33" t="s">
        <v>101</v>
      </c>
      <c r="D11" s="34">
        <v>112141.44</v>
      </c>
      <c r="E11" s="35">
        <v>42578</v>
      </c>
      <c r="F11" s="36"/>
      <c r="G11" s="36"/>
      <c r="I11" s="46"/>
      <c r="J11" s="1"/>
      <c r="K11" s="1"/>
      <c r="L11" s="46"/>
      <c r="M11" s="1"/>
    </row>
    <row r="12" spans="1:13" ht="15">
      <c r="A12" s="33" t="s">
        <v>41</v>
      </c>
      <c r="B12" s="33" t="s">
        <v>27</v>
      </c>
      <c r="C12" s="33" t="s">
        <v>42</v>
      </c>
      <c r="D12" s="34">
        <v>2832</v>
      </c>
      <c r="E12" s="35">
        <v>42569</v>
      </c>
      <c r="F12" s="36"/>
      <c r="G12" s="36"/>
      <c r="I12" s="46"/>
      <c r="J12" s="1"/>
      <c r="K12" s="1"/>
      <c r="L12" s="47"/>
      <c r="M12" s="1"/>
    </row>
    <row r="13" spans="1:13" ht="15">
      <c r="A13" s="40" t="s">
        <v>43</v>
      </c>
      <c r="B13" s="37" t="s">
        <v>27</v>
      </c>
      <c r="C13" s="37" t="str">
        <f>+C12</f>
        <v>Compra de alimentos para colaboradores de la CDC.</v>
      </c>
      <c r="D13" s="38">
        <v>2548.8</v>
      </c>
      <c r="E13" s="39">
        <v>42570</v>
      </c>
      <c r="F13" s="40"/>
      <c r="G13" s="40"/>
      <c r="I13" s="46"/>
      <c r="J13" s="1"/>
      <c r="K13" s="1"/>
      <c r="L13" s="1"/>
      <c r="M13" s="1"/>
    </row>
    <row r="14" spans="1:13" ht="15">
      <c r="A14" s="40" t="s">
        <v>44</v>
      </c>
      <c r="B14" s="37" t="s">
        <v>27</v>
      </c>
      <c r="C14" s="37" t="str">
        <f>+C13</f>
        <v>Compra de alimentos para colaboradores de la CDC.</v>
      </c>
      <c r="D14" s="38">
        <v>1725.16</v>
      </c>
      <c r="E14" s="39">
        <v>42571</v>
      </c>
      <c r="F14" s="40"/>
      <c r="G14" s="40"/>
      <c r="H14" s="24"/>
      <c r="I14" s="46"/>
      <c r="J14" s="1"/>
      <c r="K14" s="1"/>
      <c r="L14" s="1"/>
      <c r="M14" s="1"/>
    </row>
    <row r="15" spans="1:13" ht="15">
      <c r="A15" s="40" t="s">
        <v>45</v>
      </c>
      <c r="B15" s="37" t="s">
        <v>27</v>
      </c>
      <c r="C15" s="37" t="s">
        <v>42</v>
      </c>
      <c r="D15" s="38">
        <v>2837.9</v>
      </c>
      <c r="E15" s="39">
        <v>42573</v>
      </c>
      <c r="F15" s="40"/>
      <c r="G15" s="40"/>
      <c r="I15" s="46"/>
      <c r="J15" s="1"/>
      <c r="K15" s="1"/>
      <c r="L15" s="1"/>
      <c r="M15" s="1"/>
    </row>
    <row r="16" spans="1:13" ht="15">
      <c r="A16" s="40" t="s">
        <v>46</v>
      </c>
      <c r="B16" s="37" t="str">
        <f>+B15</f>
        <v>Angie Porcella Catering, SRL</v>
      </c>
      <c r="C16" s="37" t="str">
        <f>+C15</f>
        <v>Compra de alimentos para colaboradores de la CDC.</v>
      </c>
      <c r="D16" s="38">
        <v>2775.36</v>
      </c>
      <c r="E16" s="39">
        <v>42576</v>
      </c>
      <c r="F16" s="40"/>
      <c r="G16" s="40"/>
      <c r="H16" s="16"/>
      <c r="I16" s="46"/>
      <c r="J16" s="1"/>
      <c r="K16" s="1"/>
      <c r="L16" s="1"/>
      <c r="M16" s="1"/>
    </row>
    <row r="17" spans="1:13" ht="25.5">
      <c r="A17" s="31" t="s">
        <v>11</v>
      </c>
      <c r="B17" s="31" t="s">
        <v>13</v>
      </c>
      <c r="C17" s="27" t="s">
        <v>15</v>
      </c>
      <c r="D17" s="28">
        <v>2000</v>
      </c>
      <c r="E17" s="29">
        <v>42465</v>
      </c>
      <c r="F17" s="30"/>
      <c r="G17" s="31"/>
      <c r="H17" s="16"/>
      <c r="I17" s="46"/>
      <c r="J17" s="1"/>
      <c r="K17" s="1"/>
      <c r="L17" s="1"/>
      <c r="M17" s="1"/>
    </row>
    <row r="18" spans="1:13" ht="15">
      <c r="A18" s="31" t="s">
        <v>78</v>
      </c>
      <c r="B18" s="31" t="s">
        <v>79</v>
      </c>
      <c r="C18" s="27" t="s">
        <v>108</v>
      </c>
      <c r="D18" s="28">
        <v>2920.5</v>
      </c>
      <c r="E18" s="29">
        <v>42580</v>
      </c>
      <c r="F18" s="30"/>
      <c r="G18" s="31"/>
      <c r="H18" s="16"/>
      <c r="I18" s="48"/>
      <c r="J18" s="1"/>
      <c r="K18" s="1"/>
      <c r="L18" s="1"/>
      <c r="M18" s="1"/>
    </row>
    <row r="19" spans="1:13" ht="15">
      <c r="A19" s="31" t="s">
        <v>51</v>
      </c>
      <c r="B19" s="31" t="s">
        <v>52</v>
      </c>
      <c r="C19" s="27" t="s">
        <v>53</v>
      </c>
      <c r="D19" s="28">
        <v>23246</v>
      </c>
      <c r="E19" s="29">
        <v>42576</v>
      </c>
      <c r="F19" s="30"/>
      <c r="G19" s="31"/>
      <c r="H19" s="16"/>
      <c r="I19" s="1"/>
      <c r="J19" s="1"/>
      <c r="K19" s="1"/>
      <c r="L19" s="1"/>
      <c r="M19" s="1"/>
    </row>
    <row r="20" spans="1:13" ht="15">
      <c r="A20" s="31" t="s">
        <v>54</v>
      </c>
      <c r="B20" s="31" t="str">
        <f>+B19</f>
        <v>Camilo Then Audiovisual, SRL</v>
      </c>
      <c r="C20" s="27" t="s">
        <v>55</v>
      </c>
      <c r="D20" s="28">
        <v>28910</v>
      </c>
      <c r="E20" s="29">
        <v>41845</v>
      </c>
      <c r="F20" s="30"/>
      <c r="G20" s="31"/>
      <c r="H20" s="16"/>
      <c r="I20" s="1"/>
      <c r="J20" s="1"/>
      <c r="K20" s="1"/>
      <c r="L20" s="1"/>
      <c r="M20" s="1"/>
    </row>
    <row r="21" spans="1:13" ht="15">
      <c r="A21" s="31" t="s">
        <v>61</v>
      </c>
      <c r="B21" s="31" t="s">
        <v>109</v>
      </c>
      <c r="C21" s="27" t="s">
        <v>62</v>
      </c>
      <c r="D21" s="28">
        <v>12000</v>
      </c>
      <c r="E21" s="29">
        <v>42570</v>
      </c>
      <c r="F21" s="30"/>
      <c r="G21" s="31"/>
      <c r="H21" s="16"/>
      <c r="I21" s="1"/>
      <c r="J21" s="1"/>
      <c r="K21" s="1"/>
      <c r="L21" s="1"/>
      <c r="M21" s="1"/>
    </row>
    <row r="22" spans="1:8" ht="15">
      <c r="A22" s="31" t="s">
        <v>47</v>
      </c>
      <c r="B22" s="31" t="s">
        <v>22</v>
      </c>
      <c r="C22" s="27" t="s">
        <v>95</v>
      </c>
      <c r="D22" s="28">
        <v>1770</v>
      </c>
      <c r="E22" s="29">
        <v>42550</v>
      </c>
      <c r="F22" s="30"/>
      <c r="G22" s="31"/>
      <c r="H22" s="16"/>
    </row>
    <row r="23" spans="1:8" ht="15">
      <c r="A23" s="31" t="s">
        <v>56</v>
      </c>
      <c r="B23" s="31" t="s">
        <v>110</v>
      </c>
      <c r="C23" s="27" t="s">
        <v>57</v>
      </c>
      <c r="D23" s="28">
        <v>3582.54</v>
      </c>
      <c r="E23" s="29">
        <v>41833</v>
      </c>
      <c r="F23" s="30"/>
      <c r="G23" s="31"/>
      <c r="H23" s="16"/>
    </row>
    <row r="24" spans="1:8" ht="15">
      <c r="A24" s="31" t="s">
        <v>58</v>
      </c>
      <c r="B24" s="31" t="s">
        <v>111</v>
      </c>
      <c r="C24" s="27" t="s">
        <v>59</v>
      </c>
      <c r="D24" s="28">
        <v>8333.33</v>
      </c>
      <c r="E24" s="29">
        <v>42562</v>
      </c>
      <c r="F24" s="30"/>
      <c r="G24" s="31"/>
      <c r="H24" s="16"/>
    </row>
    <row r="25" spans="1:8" ht="15">
      <c r="A25" s="31" t="s">
        <v>48</v>
      </c>
      <c r="B25" s="31" t="s">
        <v>32</v>
      </c>
      <c r="C25" s="27" t="s">
        <v>112</v>
      </c>
      <c r="D25" s="28">
        <v>87020.75</v>
      </c>
      <c r="E25" s="29">
        <v>42578</v>
      </c>
      <c r="F25" s="30"/>
      <c r="G25" s="31"/>
      <c r="H25" s="16"/>
    </row>
    <row r="26" spans="1:8" ht="15">
      <c r="A26" s="31" t="s">
        <v>94</v>
      </c>
      <c r="B26" s="31" t="s">
        <v>32</v>
      </c>
      <c r="C26" s="27" t="s">
        <v>113</v>
      </c>
      <c r="D26" s="28">
        <v>35341.24</v>
      </c>
      <c r="E26" s="29">
        <v>42580</v>
      </c>
      <c r="F26" s="30"/>
      <c r="G26" s="31"/>
      <c r="H26" s="16"/>
    </row>
    <row r="27" spans="1:8" ht="15">
      <c r="A27" s="31" t="s">
        <v>23</v>
      </c>
      <c r="B27" s="31" t="s">
        <v>36</v>
      </c>
      <c r="C27" s="27" t="s">
        <v>24</v>
      </c>
      <c r="D27" s="28">
        <v>23600</v>
      </c>
      <c r="E27" s="29">
        <v>42542</v>
      </c>
      <c r="F27" s="30"/>
      <c r="G27" s="31"/>
      <c r="H27" s="16"/>
    </row>
    <row r="28" spans="1:8" ht="15">
      <c r="A28" s="31" t="s">
        <v>25</v>
      </c>
      <c r="B28" s="31" t="s">
        <v>37</v>
      </c>
      <c r="C28" s="27" t="s">
        <v>26</v>
      </c>
      <c r="D28" s="28">
        <v>2000</v>
      </c>
      <c r="E28" s="29">
        <v>42525</v>
      </c>
      <c r="F28" s="30"/>
      <c r="G28" s="31"/>
      <c r="H28" s="16"/>
    </row>
    <row r="29" spans="1:8" ht="15">
      <c r="A29" s="31" t="s">
        <v>49</v>
      </c>
      <c r="B29" s="31" t="str">
        <f>+B28</f>
        <v>Floristería La Primavera, SRL</v>
      </c>
      <c r="C29" s="27" t="s">
        <v>103</v>
      </c>
      <c r="D29" s="28">
        <v>17000</v>
      </c>
      <c r="E29" s="29">
        <v>42577</v>
      </c>
      <c r="F29" s="30"/>
      <c r="G29" s="31"/>
      <c r="H29" s="16"/>
    </row>
    <row r="30" spans="1:8" ht="15">
      <c r="A30" s="31" t="s">
        <v>50</v>
      </c>
      <c r="B30" s="31" t="str">
        <f>+B28</f>
        <v>Floristería La Primavera, SRL</v>
      </c>
      <c r="C30" s="27" t="s">
        <v>104</v>
      </c>
      <c r="D30" s="28">
        <v>6500</v>
      </c>
      <c r="E30" s="29">
        <v>41481</v>
      </c>
      <c r="F30" s="30"/>
      <c r="G30" s="31"/>
      <c r="H30" s="16"/>
    </row>
    <row r="31" spans="1:8" ht="15">
      <c r="A31" s="31" t="s">
        <v>102</v>
      </c>
      <c r="B31" s="31" t="str">
        <f>+B29</f>
        <v>Floristería La Primavera, SRL</v>
      </c>
      <c r="C31" s="27" t="s">
        <v>105</v>
      </c>
      <c r="D31" s="28">
        <v>6500</v>
      </c>
      <c r="E31" s="29">
        <v>41483</v>
      </c>
      <c r="F31" s="30"/>
      <c r="G31" s="31"/>
      <c r="H31" s="16"/>
    </row>
    <row r="32" spans="1:8" ht="15">
      <c r="A32" s="31" t="s">
        <v>76</v>
      </c>
      <c r="B32" s="31" t="s">
        <v>77</v>
      </c>
      <c r="C32" s="27" t="s">
        <v>114</v>
      </c>
      <c r="D32" s="28">
        <v>9676</v>
      </c>
      <c r="E32" s="29">
        <v>42564</v>
      </c>
      <c r="F32" s="30"/>
      <c r="G32" s="31"/>
      <c r="H32" s="16"/>
    </row>
    <row r="33" spans="1:8" ht="15">
      <c r="A33" s="31" t="s">
        <v>28</v>
      </c>
      <c r="B33" s="31" t="s">
        <v>29</v>
      </c>
      <c r="C33" s="27" t="s">
        <v>115</v>
      </c>
      <c r="D33" s="28">
        <v>2548.26</v>
      </c>
      <c r="E33" s="29">
        <v>42522</v>
      </c>
      <c r="F33" s="30"/>
      <c r="G33" s="31"/>
      <c r="H33" s="16"/>
    </row>
    <row r="34" spans="1:8" ht="15">
      <c r="A34" s="31" t="s">
        <v>18</v>
      </c>
      <c r="B34" s="31" t="s">
        <v>38</v>
      </c>
      <c r="C34" s="27" t="s">
        <v>96</v>
      </c>
      <c r="D34" s="28">
        <v>5331.2</v>
      </c>
      <c r="E34" s="29">
        <v>42503</v>
      </c>
      <c r="F34" s="30"/>
      <c r="G34" s="31" t="s">
        <v>19</v>
      </c>
      <c r="H34" s="16"/>
    </row>
    <row r="35" spans="1:8" ht="15">
      <c r="A35" s="31" t="s">
        <v>21</v>
      </c>
      <c r="B35" s="31" t="s">
        <v>38</v>
      </c>
      <c r="C35" s="27" t="s">
        <v>97</v>
      </c>
      <c r="D35" s="28">
        <v>3121.1</v>
      </c>
      <c r="E35" s="29">
        <v>42466</v>
      </c>
      <c r="F35" s="30"/>
      <c r="G35" s="31" t="s">
        <v>19</v>
      </c>
      <c r="H35" s="16"/>
    </row>
    <row r="36" spans="1:8" ht="15">
      <c r="A36" s="31" t="s">
        <v>60</v>
      </c>
      <c r="B36" s="31" t="str">
        <f>+B35</f>
        <v>La Dolcerie de Natalia, SRL</v>
      </c>
      <c r="C36" s="27" t="s">
        <v>98</v>
      </c>
      <c r="D36" s="28">
        <v>4275.2</v>
      </c>
      <c r="E36" s="29">
        <v>42577</v>
      </c>
      <c r="F36" s="30"/>
      <c r="G36" s="31" t="s">
        <v>19</v>
      </c>
      <c r="H36" s="16"/>
    </row>
    <row r="37" spans="1:8" ht="15">
      <c r="A37" s="31" t="s">
        <v>63</v>
      </c>
      <c r="B37" s="31" t="s">
        <v>116</v>
      </c>
      <c r="C37" s="27" t="s">
        <v>117</v>
      </c>
      <c r="D37" s="28">
        <v>11800</v>
      </c>
      <c r="E37" s="29">
        <v>42564</v>
      </c>
      <c r="F37" s="30"/>
      <c r="G37" s="31"/>
      <c r="H37" s="16"/>
    </row>
    <row r="38" spans="1:8" ht="15">
      <c r="A38" s="31" t="s">
        <v>65</v>
      </c>
      <c r="B38" s="31" t="s">
        <v>116</v>
      </c>
      <c r="C38" s="27" t="s">
        <v>118</v>
      </c>
      <c r="D38" s="28">
        <v>10620</v>
      </c>
      <c r="E38" s="29">
        <v>42572</v>
      </c>
      <c r="F38" s="30"/>
      <c r="G38" s="31"/>
      <c r="H38" s="16"/>
    </row>
    <row r="39" spans="1:8" ht="15">
      <c r="A39" s="31" t="s">
        <v>64</v>
      </c>
      <c r="B39" s="31" t="str">
        <f>+B37</f>
        <v>Laura Patricia Gómez Ceballo</v>
      </c>
      <c r="C39" s="27" t="s">
        <v>119</v>
      </c>
      <c r="D39" s="28">
        <v>36580</v>
      </c>
      <c r="E39" s="29">
        <v>42572</v>
      </c>
      <c r="F39" s="30"/>
      <c r="G39" s="31"/>
      <c r="H39" s="16"/>
    </row>
    <row r="40" spans="1:8" ht="15">
      <c r="A40" s="31" t="s">
        <v>99</v>
      </c>
      <c r="B40" s="31" t="str">
        <f>+B39</f>
        <v>Laura Patricia Gómez Ceballo</v>
      </c>
      <c r="C40" s="27" t="s">
        <v>120</v>
      </c>
      <c r="D40" s="28">
        <v>20060</v>
      </c>
      <c r="E40" s="29">
        <v>42578</v>
      </c>
      <c r="F40" s="30"/>
      <c r="G40" s="31"/>
      <c r="H40" s="16"/>
    </row>
    <row r="41" spans="1:9" ht="18.75" customHeight="1">
      <c r="A41" s="31" t="s">
        <v>63</v>
      </c>
      <c r="B41" s="31" t="s">
        <v>35</v>
      </c>
      <c r="C41" s="27" t="s">
        <v>30</v>
      </c>
      <c r="D41" s="28">
        <v>4400.27</v>
      </c>
      <c r="E41" s="29">
        <v>41833</v>
      </c>
      <c r="F41" s="30"/>
      <c r="G41" s="31"/>
      <c r="H41" s="16"/>
      <c r="I41" s="28">
        <v>4400.27</v>
      </c>
    </row>
    <row r="42" spans="1:9" ht="18.75" customHeight="1">
      <c r="A42" s="31" t="s">
        <v>66</v>
      </c>
      <c r="B42" s="31" t="str">
        <f>+B41</f>
        <v>Lavandería Royal, SRL</v>
      </c>
      <c r="C42" s="27" t="s">
        <v>67</v>
      </c>
      <c r="D42" s="28">
        <v>1581.2</v>
      </c>
      <c r="E42" s="29">
        <v>42580</v>
      </c>
      <c r="F42" s="30"/>
      <c r="G42" s="31"/>
      <c r="H42" s="16"/>
      <c r="I42" s="28">
        <v>1581.2</v>
      </c>
    </row>
    <row r="43" spans="1:9" ht="27.75" customHeight="1">
      <c r="A43" s="31" t="s">
        <v>12</v>
      </c>
      <c r="B43" s="31" t="s">
        <v>16</v>
      </c>
      <c r="C43" s="31" t="s">
        <v>17</v>
      </c>
      <c r="D43" s="28">
        <v>2065</v>
      </c>
      <c r="E43" s="29">
        <v>42419</v>
      </c>
      <c r="F43" s="30"/>
      <c r="G43" s="27" t="s">
        <v>14</v>
      </c>
      <c r="H43" s="16"/>
      <c r="I43" s="45">
        <f>SUM(I41:I42)</f>
        <v>5981.47</v>
      </c>
    </row>
    <row r="44" spans="1:8" ht="15">
      <c r="A44" s="31" t="s">
        <v>71</v>
      </c>
      <c r="B44" s="31" t="s">
        <v>72</v>
      </c>
      <c r="C44" s="31" t="s">
        <v>73</v>
      </c>
      <c r="D44" s="28">
        <v>27000</v>
      </c>
      <c r="E44" s="29">
        <v>42565</v>
      </c>
      <c r="F44" s="30"/>
      <c r="G44" s="27"/>
      <c r="H44" s="16"/>
    </row>
    <row r="45" spans="1:8" ht="15">
      <c r="A45" s="31" t="s">
        <v>31</v>
      </c>
      <c r="B45" s="31" t="s">
        <v>33</v>
      </c>
      <c r="C45" s="27" t="s">
        <v>34</v>
      </c>
      <c r="D45" s="28">
        <v>4472.2</v>
      </c>
      <c r="E45" s="29">
        <v>42544</v>
      </c>
      <c r="F45" s="30"/>
      <c r="G45" s="27"/>
      <c r="H45" s="16"/>
    </row>
    <row r="46" spans="1:8" ht="15">
      <c r="A46" s="32" t="s">
        <v>74</v>
      </c>
      <c r="B46" s="32" t="str">
        <f>+B45</f>
        <v>Restaurant Scherezade, SRL</v>
      </c>
      <c r="C46" s="27" t="s">
        <v>75</v>
      </c>
      <c r="D46" s="28">
        <v>2625.5</v>
      </c>
      <c r="E46" s="29">
        <v>42576</v>
      </c>
      <c r="F46" s="30"/>
      <c r="G46" s="27"/>
      <c r="H46" s="16"/>
    </row>
    <row r="47" spans="1:8" ht="15">
      <c r="A47" s="44" t="s">
        <v>106</v>
      </c>
      <c r="B47" s="32" t="str">
        <f>+B46</f>
        <v>Restaurant Scherezade, SRL</v>
      </c>
      <c r="C47" s="27" t="s">
        <v>75</v>
      </c>
      <c r="D47" s="28">
        <v>1970.6</v>
      </c>
      <c r="E47" s="29">
        <v>42578</v>
      </c>
      <c r="F47" s="30"/>
      <c r="G47" s="27"/>
      <c r="H47" s="16"/>
    </row>
    <row r="48" spans="1:8" ht="25.5">
      <c r="A48" s="31" t="s">
        <v>80</v>
      </c>
      <c r="B48" s="31" t="s">
        <v>81</v>
      </c>
      <c r="C48" s="31" t="s">
        <v>82</v>
      </c>
      <c r="D48" s="28">
        <v>151004.6</v>
      </c>
      <c r="E48" s="29">
        <v>42551</v>
      </c>
      <c r="F48" s="30"/>
      <c r="G48" s="27" t="s">
        <v>14</v>
      </c>
      <c r="H48" s="16"/>
    </row>
    <row r="49" spans="1:8" ht="15">
      <c r="A49" s="31" t="s">
        <v>83</v>
      </c>
      <c r="B49" s="31" t="s">
        <v>84</v>
      </c>
      <c r="C49" s="31" t="s">
        <v>85</v>
      </c>
      <c r="D49" s="28">
        <v>45984.6</v>
      </c>
      <c r="E49" s="29">
        <v>42559</v>
      </c>
      <c r="F49" s="30"/>
      <c r="G49" s="27"/>
      <c r="H49" s="16"/>
    </row>
    <row r="50" spans="1:8" ht="18" customHeight="1">
      <c r="A50" s="31" t="s">
        <v>88</v>
      </c>
      <c r="B50" s="31" t="s">
        <v>87</v>
      </c>
      <c r="C50" s="27" t="s">
        <v>121</v>
      </c>
      <c r="D50" s="28">
        <v>56996</v>
      </c>
      <c r="E50" s="29">
        <v>42573</v>
      </c>
      <c r="F50" s="30"/>
      <c r="G50" s="27"/>
      <c r="H50" s="16"/>
    </row>
    <row r="51" spans="1:8" ht="18" customHeight="1">
      <c r="A51" s="31" t="s">
        <v>89</v>
      </c>
      <c r="B51" s="32" t="str">
        <f>+B50</f>
        <v>Turinter, S.A.</v>
      </c>
      <c r="C51" s="27" t="s">
        <v>122</v>
      </c>
      <c r="D51" s="28">
        <v>57406</v>
      </c>
      <c r="E51" s="29">
        <v>42573</v>
      </c>
      <c r="F51" s="30"/>
      <c r="G51" s="27"/>
      <c r="H51" s="16"/>
    </row>
    <row r="52" spans="1:8" ht="15">
      <c r="A52" s="31" t="s">
        <v>86</v>
      </c>
      <c r="B52" s="32" t="str">
        <f>+B51</f>
        <v>Turinter, S.A.</v>
      </c>
      <c r="C52" s="27" t="s">
        <v>125</v>
      </c>
      <c r="D52" s="28">
        <v>57537</v>
      </c>
      <c r="E52" s="29">
        <v>42573</v>
      </c>
      <c r="F52" s="30"/>
      <c r="G52" s="27"/>
      <c r="H52" s="16"/>
    </row>
    <row r="53" spans="1:8" ht="15">
      <c r="A53" s="31" t="s">
        <v>92</v>
      </c>
      <c r="B53" s="32" t="s">
        <v>93</v>
      </c>
      <c r="C53" s="27" t="s">
        <v>123</v>
      </c>
      <c r="D53" s="28">
        <v>3602.74</v>
      </c>
      <c r="E53" s="29">
        <v>42573</v>
      </c>
      <c r="F53" s="32"/>
      <c r="G53" s="27"/>
      <c r="H53" s="16"/>
    </row>
    <row r="54" spans="1:7" ht="15">
      <c r="A54" s="31" t="s">
        <v>90</v>
      </c>
      <c r="B54" s="32" t="s">
        <v>91</v>
      </c>
      <c r="C54" s="27" t="s">
        <v>124</v>
      </c>
      <c r="D54" s="28">
        <v>4720</v>
      </c>
      <c r="E54" s="29">
        <v>42522</v>
      </c>
      <c r="F54" s="32"/>
      <c r="G54" s="27"/>
    </row>
    <row r="55" spans="1:17" ht="15.75">
      <c r="A55" s="41"/>
      <c r="B55" s="42" t="s">
        <v>20</v>
      </c>
      <c r="C55" s="43"/>
      <c r="D55" s="25">
        <f>SUM(D10:D54)</f>
        <v>942903.4599999998</v>
      </c>
      <c r="E55" s="25"/>
      <c r="F55" s="26"/>
      <c r="G55" s="26"/>
      <c r="Q55" s="23"/>
    </row>
    <row r="56" spans="1:7" ht="9.75" customHeight="1">
      <c r="A56" s="17"/>
      <c r="B56" s="18"/>
      <c r="C56" s="12"/>
      <c r="D56" s="13"/>
      <c r="E56" s="13"/>
      <c r="F56" s="14"/>
      <c r="G56" s="15"/>
    </row>
    <row r="57" spans="1:7" ht="15.75">
      <c r="A57" s="4" t="s">
        <v>39</v>
      </c>
      <c r="B57" s="4"/>
      <c r="C57" s="5"/>
      <c r="D57" s="7" t="s">
        <v>5</v>
      </c>
      <c r="E57" s="7"/>
      <c r="G57" s="1"/>
    </row>
    <row r="58" spans="1:5" ht="15">
      <c r="A58" s="6" t="s">
        <v>4</v>
      </c>
      <c r="B58" s="8"/>
      <c r="C58" s="3"/>
      <c r="D58" s="6" t="s">
        <v>9</v>
      </c>
      <c r="E58" s="6"/>
    </row>
    <row r="59" spans="1:5" ht="15">
      <c r="A59" s="2"/>
      <c r="B59" s="2"/>
      <c r="C59" s="2"/>
      <c r="D59" s="9"/>
      <c r="E59" s="9"/>
    </row>
    <row r="60" ht="15">
      <c r="B60" s="2"/>
    </row>
    <row r="61" spans="1:7" ht="15">
      <c r="A61" s="2"/>
      <c r="B61" s="2"/>
      <c r="C61" s="2"/>
      <c r="D61" s="2"/>
      <c r="E61" s="2"/>
      <c r="F61" s="2"/>
      <c r="G61" s="2"/>
    </row>
    <row r="62" ht="15">
      <c r="B62" s="1"/>
    </row>
    <row r="63" ht="15">
      <c r="C63" s="1"/>
    </row>
  </sheetData>
  <sheetProtection/>
  <mergeCells count="4">
    <mergeCell ref="A2:G2"/>
    <mergeCell ref="A5:G5"/>
    <mergeCell ref="A6:G6"/>
    <mergeCell ref="A8:G8"/>
  </mergeCells>
  <printOptions horizontalCentered="1"/>
  <pageMargins left="0.31496062992125984" right="0.31496062992125984" top="0.16" bottom="0.16" header="0.16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faquino</dc:creator>
  <cp:keywords/>
  <dc:description/>
  <cp:lastModifiedBy>Miguelina Ozuna</cp:lastModifiedBy>
  <cp:lastPrinted>2016-08-05T13:46:05Z</cp:lastPrinted>
  <dcterms:created xsi:type="dcterms:W3CDTF">2013-05-13T19:12:51Z</dcterms:created>
  <dcterms:modified xsi:type="dcterms:W3CDTF">2016-08-06T17:06:53Z</dcterms:modified>
  <cp:category/>
  <cp:version/>
  <cp:contentType/>
  <cp:contentStatus/>
</cp:coreProperties>
</file>