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Noviembre 2016" sheetId="1" r:id="rId1"/>
  </sheets>
  <definedNames/>
  <calcPr fullCalcOnLoad="1"/>
</workbook>
</file>

<file path=xl/sharedStrings.xml><?xml version="1.0" encoding="utf-8"?>
<sst xmlns="http://schemas.openxmlformats.org/spreadsheetml/2006/main" count="157" uniqueCount="132">
  <si>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</si>
  <si>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</si>
  <si>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</si>
  <si>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</si>
  <si>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</si>
  <si>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</si>
  <si>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</si>
  <si>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FECHA RECIBIDA</t>
  </si>
  <si>
    <t>Directora Ejecutiva</t>
  </si>
  <si>
    <t>RELACIÓN DE CUENTAS POR PAGAR</t>
  </si>
  <si>
    <t>A010010011500000010</t>
  </si>
  <si>
    <t>No han enviado la constancia de pago de los impuestos.</t>
  </si>
  <si>
    <t>Luis Nova Fotografía  Artística Profesional, SRL</t>
  </si>
  <si>
    <t>Retoque digital de fotografías adicionales del Pleno.</t>
  </si>
  <si>
    <t>A010010011500001079</t>
  </si>
  <si>
    <t>Pendiente de hacerse beneficiario</t>
  </si>
  <si>
    <t>A010010011500001105</t>
  </si>
  <si>
    <t>Casa Jarabacoa, SRL</t>
  </si>
  <si>
    <t>Miguelina Ozuna</t>
  </si>
  <si>
    <t>A010010011500010092</t>
  </si>
  <si>
    <t>A010010011500001124</t>
  </si>
  <si>
    <t>Supply Depot DD, SRL</t>
  </si>
  <si>
    <t>Desayuno  para celebrar  el Día de la Secretaria.</t>
  </si>
  <si>
    <t>Angie Porcella Catering</t>
  </si>
  <si>
    <t>A010010011500010192</t>
  </si>
  <si>
    <t>A010010011500000018</t>
  </si>
  <si>
    <t>Inversiones Paloma, SRL</t>
  </si>
  <si>
    <t>Impresora Jenny F., SRL</t>
  </si>
  <si>
    <t xml:space="preserve">Productive Business Solution </t>
  </si>
  <si>
    <t>10% del presupuesto de Publicidad y Propaganda.</t>
  </si>
  <si>
    <t>A010010011500000980</t>
  </si>
  <si>
    <t>A010010011500010315</t>
  </si>
  <si>
    <t>A010010011500000252</t>
  </si>
  <si>
    <t>A010010011500000019</t>
  </si>
  <si>
    <t>A010010011500000020</t>
  </si>
  <si>
    <t>A010010011500000030</t>
  </si>
  <si>
    <t>DJK Electric Solutions, SRL</t>
  </si>
  <si>
    <t>A010010011500000681</t>
  </si>
  <si>
    <t>International Flowers Juan Disla, SRL</t>
  </si>
  <si>
    <t>Ofrenda floral al Padre de Waldi Aybar</t>
  </si>
  <si>
    <t>A010010011500006415</t>
  </si>
  <si>
    <t>Restaurante Scherezade</t>
  </si>
  <si>
    <t>A010010011500006429</t>
  </si>
  <si>
    <t>A010010011500003197</t>
  </si>
  <si>
    <t>Turinter</t>
  </si>
  <si>
    <t>Almuerzo corporativo comisionado Arredondo</t>
  </si>
  <si>
    <t>Almuerzo  en el marco de la visita del Director General adjunto de Dumping de la UPCI.</t>
  </si>
  <si>
    <t>Almuerzo  en el marco de la visita de los Sres. Maxim Shmelev y Douglas Alvarado, de la OMC</t>
  </si>
  <si>
    <t>A010010011500003199</t>
  </si>
  <si>
    <t>Editora del Caribe, C. por A.</t>
  </si>
  <si>
    <t>A010010011500000043</t>
  </si>
  <si>
    <t xml:space="preserve">Boleto aéreo a Ginebra, Suiza para el Presidente </t>
  </si>
  <si>
    <t>Cámara de Comercio y Producción de Santo Domingo</t>
  </si>
  <si>
    <t>Almuerzo y Conferencia RUTA HUB, participación de todos los Comisionados</t>
  </si>
  <si>
    <t xml:space="preserve">Corporación Estatal de Radio y Televisión </t>
  </si>
  <si>
    <t>Instalación Luces Led para iluminar el letrero de la lucha contra el cáncer</t>
  </si>
  <si>
    <t>Lazo rosado, símbolo de la lucha contra el cáncer de mama</t>
  </si>
  <si>
    <t xml:space="preserve">2 porta brochure transparente y 2 porta  revistas en acrílico </t>
  </si>
  <si>
    <t>FACTURA No.</t>
  </si>
  <si>
    <t xml:space="preserve">Totales: </t>
  </si>
  <si>
    <t>A010010011500010419</t>
  </si>
  <si>
    <t>A010010011500001521</t>
  </si>
  <si>
    <t>A010010011500001517</t>
  </si>
  <si>
    <t>Alimentos para la celebración de plenaria ordinaria del 25 de Noviembre/2016</t>
  </si>
  <si>
    <t>A010010011500001513</t>
  </si>
  <si>
    <t>A010010011500001499</t>
  </si>
  <si>
    <t>A010010011500001503</t>
  </si>
  <si>
    <t>A010010011500001506</t>
  </si>
  <si>
    <t>A010010011500001507</t>
  </si>
  <si>
    <t>Alimentos para los colaboradores, a ser usado en el encendido del arbolito navideño, el jueves 10 de dic 2016</t>
  </si>
  <si>
    <t>A010010011500001508</t>
  </si>
  <si>
    <t>A010010011500001520</t>
  </si>
  <si>
    <t>A010010011500000165</t>
  </si>
  <si>
    <t>A010010011500000760</t>
  </si>
  <si>
    <t>A010030021500007583</t>
  </si>
  <si>
    <t>A010010011500000021</t>
  </si>
  <si>
    <t>A010010011500000991</t>
  </si>
  <si>
    <t>A010010011500000106</t>
  </si>
  <si>
    <t>A020010011500000946</t>
  </si>
  <si>
    <t>Arrendamiento de equipo de fotocopiado, Octubre 2016.</t>
  </si>
  <si>
    <t>A010010011500006446</t>
  </si>
  <si>
    <t>Almuerzo corporativo para jornada extendida, para el comisionado Alejandro Arredondo, Noviembre 22.</t>
  </si>
  <si>
    <t>A010010011500006448</t>
  </si>
  <si>
    <t>A010010011500006449</t>
  </si>
  <si>
    <t>A010010011500000111</t>
  </si>
  <si>
    <t>A01001001150000006</t>
  </si>
  <si>
    <t>Inversiones Damati, SRL</t>
  </si>
  <si>
    <t>A010010011500000635</t>
  </si>
  <si>
    <t>Mercado Media Network, SRL</t>
  </si>
  <si>
    <t>A010010011500000065</t>
  </si>
  <si>
    <t>Compra de material gastable para la CDC.</t>
  </si>
  <si>
    <t>A010070021500001093</t>
  </si>
  <si>
    <t>DHL, Dominicana, S.A:</t>
  </si>
  <si>
    <t>A010070021500001101</t>
  </si>
  <si>
    <t>A010010011500000009</t>
  </si>
  <si>
    <t>Jaime Aristy Escuder</t>
  </si>
  <si>
    <t>Alimentos para la plenaria 28/11/16</t>
  </si>
  <si>
    <t>Brochures impresos a full color en papel satinado</t>
  </si>
  <si>
    <t>Tarjetas de presentación en cartulina de hilo para el Presidente</t>
  </si>
  <si>
    <t>Alimentos para la próxima reunión ordinaria, martes 01/11/16</t>
  </si>
  <si>
    <t>Alimentos para la reunión extraordinaria, miércoles 9/2016</t>
  </si>
  <si>
    <t>Alimentos para los colaboradores, a ser usado en el Taller sobre comunicación efectiva y oratoria los días 9,11/11/16</t>
  </si>
  <si>
    <t>Alimentos para la próxima plenaria ordinaria, 15/11/16</t>
  </si>
  <si>
    <t>Alimentos  para la celebración de la próxima plenaria ordinaria,22/11/16</t>
  </si>
  <si>
    <t>Alimentos para la reunión ordinaria, martes 29/11/16</t>
  </si>
  <si>
    <t>Asociación Dominicana de Exportadores, Inc</t>
  </si>
  <si>
    <t>Compra de dos boletas para el presidente Ivan E. Gaton y la comisionada Milagros Puello, para participar de la XXX Gran Cena del  Exportador Dominicano 2016, el 22 de noviembre 2016.</t>
  </si>
  <si>
    <t>Asociación  de Empresas Industriales de Herrera, Inc.</t>
  </si>
  <si>
    <t>Compra de cinco boletas  a favor de los miembros del Pleno, para participar en la tertulia: "Hacia un Nuevo Modelo de    Desarrollo Productivo en Republica Dominicana", 1/12/16.</t>
  </si>
  <si>
    <t>Compra de lona para proteger letrero de Lucha contra el Cáncer de Mama.</t>
  </si>
  <si>
    <t>Servicio de envíos, Republica Dominicana Saw e Ist-Turky y  Bru-Bergium</t>
  </si>
  <si>
    <t>Publicación en el Periódico El Caribe, el Aviso de Resolución  NO.CDC-RD-AD-025-2016,  noviembre 30, 2016.</t>
  </si>
  <si>
    <t>Servicios de salud para los colaboradores de la CDC. Nov. 2016.</t>
  </si>
  <si>
    <t>Tarjetas de presentación, impresa a un color con logo para el comisionado Alejandro, y un libro de Asistencia encuadernado en pasta.</t>
  </si>
  <si>
    <t>Servicios de Reparación de Fregadero cocina y cambio de sifón, Sello filtración agua en dos baños, cambio manguera inodoro en 3er. Nivel, llave control agua y parrilla desagüe y mano de obra.</t>
  </si>
  <si>
    <t>Entrenamiento a  Departamento de Investigación de la CDC, sobre  la utilización de modelos econométricos.</t>
  </si>
  <si>
    <t>Renovación Revista Mercado, diciembre 2016 a diciembre 2017.</t>
  </si>
  <si>
    <t>La Dulcería de Natalia, SRL</t>
  </si>
  <si>
    <t>Mediáticos  Consultores en Comunicación, MCC</t>
  </si>
  <si>
    <t>Almuerzo corporativo para jornada extendida, para los comisionados Fantino Polanco, Alejandro Arredondo, Milagros Puello y la Directora ejecutiva, Gianna Franjul, Nov. 28</t>
  </si>
  <si>
    <t>Asiento de más espacio comisionado Polanco</t>
  </si>
  <si>
    <t>AL 30 DE NOVIEMBRE 2016</t>
  </si>
  <si>
    <t>A010010011500001526</t>
  </si>
  <si>
    <t>Pintura y materiales para pintar el parqueo y llavin</t>
  </si>
  <si>
    <t>A010010011500010521</t>
  </si>
  <si>
    <t>Humano Seguros, SA</t>
  </si>
  <si>
    <t>A020010011500000336</t>
  </si>
  <si>
    <t>Pizarra magnetica, marcadores e iman</t>
  </si>
  <si>
    <t xml:space="preserve">Consultoría en Comunicación correspondiente al mes  de noviembre 2016 </t>
  </si>
  <si>
    <t>A010010011500000533</t>
  </si>
  <si>
    <t>Respuesto Jose Paulino</t>
  </si>
  <si>
    <t>Reparacion motor mensajero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</si>
</sst>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43" fontId="49" fillId="0" borderId="0" xfId="46" applyFont="1" applyFill="1" applyBorder="1" applyAlignment="1">
      <alignment/>
    </xf>
    <xf numFmtId="14" fontId="48" fillId="0" borderId="0" xfId="0" applyNumberFormat="1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48" fillId="34" borderId="11" xfId="46" applyFont="1" applyFill="1" applyBorder="1" applyAlignment="1">
      <alignment/>
    </xf>
    <xf numFmtId="14" fontId="48" fillId="34" borderId="11" xfId="0" applyNumberFormat="1" applyFont="1" applyFill="1" applyBorder="1" applyAlignment="1">
      <alignment/>
    </xf>
    <xf numFmtId="0" fontId="48" fillId="34" borderId="12" xfId="0" applyFont="1" applyFill="1" applyBorder="1" applyAlignment="1">
      <alignment horizontal="left"/>
    </xf>
    <xf numFmtId="0" fontId="48" fillId="34" borderId="13" xfId="0" applyFont="1" applyFill="1" applyBorder="1" applyAlignment="1">
      <alignment/>
    </xf>
    <xf numFmtId="43" fontId="0" fillId="0" borderId="0" xfId="0" applyNumberFormat="1" applyAlignment="1">
      <alignment/>
    </xf>
    <xf numFmtId="43" fontId="47" fillId="0" borderId="0" xfId="0" applyNumberFormat="1" applyFont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4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48" fillId="0" borderId="16" xfId="0" applyFont="1" applyBorder="1" applyAlignment="1">
      <alignment/>
    </xf>
    <xf numFmtId="0" fontId="6" fillId="33" borderId="16" xfId="0" applyFont="1" applyFill="1" applyBorder="1" applyAlignment="1">
      <alignment horizontal="left"/>
    </xf>
    <xf numFmtId="0" fontId="48" fillId="0" borderId="16" xfId="0" applyFont="1" applyBorder="1" applyAlignment="1">
      <alignment horizontal="left"/>
    </xf>
    <xf numFmtId="14" fontId="48" fillId="0" borderId="16" xfId="0" applyNumberFormat="1" applyFont="1" applyBorder="1" applyAlignment="1">
      <alignment horizontal="center"/>
    </xf>
    <xf numFmtId="14" fontId="6" fillId="33" borderId="16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vertical="distributed"/>
    </xf>
    <xf numFmtId="0" fontId="6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14" fontId="6" fillId="33" borderId="15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14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14" fontId="41" fillId="0" borderId="0" xfId="0" applyNumberFormat="1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14" fontId="6" fillId="33" borderId="15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justify" vertical="justify"/>
    </xf>
    <xf numFmtId="0" fontId="6" fillId="33" borderId="16" xfId="0" applyFont="1" applyFill="1" applyBorder="1" applyAlignment="1">
      <alignment horizontal="justify" vertical="justify"/>
    </xf>
    <xf numFmtId="0" fontId="52" fillId="0" borderId="0" xfId="0" applyFont="1" applyAlignment="1">
      <alignment/>
    </xf>
    <xf numFmtId="0" fontId="6" fillId="33" borderId="17" xfId="0" applyFont="1" applyFill="1" applyBorder="1" applyAlignment="1">
      <alignment horizontal="left" vertical="distributed"/>
    </xf>
    <xf numFmtId="14" fontId="6" fillId="33" borderId="15" xfId="0" applyNumberFormat="1" applyFont="1" applyFill="1" applyBorder="1" applyAlignment="1">
      <alignment horizontal="center" vertical="justify"/>
    </xf>
    <xf numFmtId="43" fontId="6" fillId="33" borderId="15" xfId="46" applyFont="1" applyFill="1" applyBorder="1" applyAlignment="1">
      <alignment horizontal="right"/>
    </xf>
    <xf numFmtId="43" fontId="6" fillId="0" borderId="16" xfId="46" applyFont="1" applyFill="1" applyBorder="1" applyAlignment="1">
      <alignment horizontal="right"/>
    </xf>
    <xf numFmtId="43" fontId="48" fillId="0" borderId="16" xfId="46" applyFont="1" applyBorder="1" applyAlignment="1">
      <alignment horizontal="right"/>
    </xf>
    <xf numFmtId="43" fontId="6" fillId="0" borderId="16" xfId="46" applyFont="1" applyFill="1" applyBorder="1" applyAlignment="1">
      <alignment horizontal="right" vertical="justify"/>
    </xf>
    <xf numFmtId="43" fontId="6" fillId="0" borderId="15" xfId="46" applyFont="1" applyFill="1" applyBorder="1" applyAlignment="1">
      <alignment horizontal="right"/>
    </xf>
    <xf numFmtId="43" fontId="6" fillId="33" borderId="16" xfId="46" applyFont="1" applyFill="1" applyBorder="1" applyAlignment="1">
      <alignment horizontal="right"/>
    </xf>
    <xf numFmtId="43" fontId="6" fillId="33" borderId="17" xfId="46" applyFont="1" applyFill="1" applyBorder="1" applyAlignment="1">
      <alignment horizontal="right"/>
    </xf>
    <xf numFmtId="43" fontId="6" fillId="33" borderId="15" xfId="46" applyFont="1" applyFill="1" applyBorder="1" applyAlignment="1">
      <alignment horizontal="right" vertical="justify"/>
    </xf>
    <xf numFmtId="43" fontId="48" fillId="34" borderId="11" xfId="46" applyFont="1" applyFill="1" applyBorder="1" applyAlignment="1">
      <alignment horizontal="right"/>
    </xf>
    <xf numFmtId="14" fontId="6" fillId="0" borderId="16" xfId="0" applyNumberFormat="1" applyFont="1" applyFill="1" applyBorder="1" applyAlignment="1">
      <alignment horizontal="center" vertical="justify"/>
    </xf>
    <xf numFmtId="14" fontId="0" fillId="0" borderId="0" xfId="0" applyNumberFormat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0" fillId="0" borderId="16" xfId="0" applyBorder="1" applyAlignment="1">
      <alignment horizontal="justify" vertical="justify"/>
    </xf>
    <xf numFmtId="43" fontId="48" fillId="34" borderId="11" xfId="0" applyNumberFormat="1" applyFont="1" applyFill="1" applyBorder="1" applyAlignment="1">
      <alignment/>
    </xf>
    <xf numFmtId="43" fontId="0" fillId="0" borderId="16" xfId="0" applyNumberFormat="1" applyBorder="1" applyAlignment="1">
      <alignment horizontal="justify" vertical="justify"/>
    </xf>
    <xf numFmtId="43" fontId="6" fillId="33" borderId="1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24575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133350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912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0</xdr:row>
      <xdr:rowOff>0</xdr:rowOff>
    </xdr:from>
    <xdr:to>
      <xdr:col>2</xdr:col>
      <xdr:colOff>5581650</xdr:colOff>
      <xdr:row>7</xdr:row>
      <xdr:rowOff>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715125" y="0"/>
          <a:ext cx="3800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15" zoomScaleNormal="115" zoomScalePageLayoutView="0" workbookViewId="0" topLeftCell="D1">
      <selection activeCell="G1" sqref="G1"/>
    </sheetView>
  </sheetViews>
  <sheetFormatPr defaultColWidth="9.140625" defaultRowHeight="15"/>
  <cols>
    <col min="1" max="1" width="23.28125" style="0" bestFit="1" customWidth="1"/>
    <col min="2" max="2" width="50.7109375" style="0" bestFit="1" customWidth="1"/>
    <col min="3" max="3" width="105.7109375" style="0" customWidth="1"/>
    <col min="4" max="4" width="14.421875" style="0" bestFit="1" customWidth="1"/>
    <col min="5" max="5" width="14.28125" style="0" bestFit="1" customWidth="1"/>
    <col min="6" max="6" width="13.421875" style="0" customWidth="1"/>
    <col min="7" max="7" width="39.421875" style="0" customWidth="1"/>
  </cols>
  <sheetData>
    <row r="1" spans="1:7" ht="18.75" customHeight="1">
      <c r="A1" s="8"/>
      <c r="B1" s="8"/>
      <c r="C1" s="8"/>
      <c r="D1" s="8"/>
      <c r="E1" s="8"/>
      <c r="F1" s="8"/>
      <c r="G1" s="8"/>
    </row>
    <row r="2" spans="1:7" ht="15.75">
      <c r="A2" s="78"/>
      <c r="B2" s="78"/>
      <c r="C2" s="78"/>
      <c r="D2" s="78"/>
      <c r="E2" s="78"/>
      <c r="F2" s="78"/>
      <c r="G2" s="78"/>
    </row>
    <row r="5" spans="1:7" ht="18.75">
      <c r="A5" s="79"/>
      <c r="B5" s="79"/>
      <c r="C5" s="79"/>
      <c r="D5" s="79"/>
      <c r="E5" s="79"/>
      <c r="F5" s="79"/>
      <c r="G5" s="79"/>
    </row>
    <row r="6" spans="1:7" ht="21" customHeight="1">
      <c r="A6" s="79"/>
      <c r="B6" s="79"/>
      <c r="C6" s="79"/>
      <c r="D6" s="79"/>
      <c r="E6" s="79"/>
      <c r="F6" s="79"/>
      <c r="G6" s="79"/>
    </row>
    <row r="7" spans="1:7" ht="13.5" customHeight="1">
      <c r="A7" s="9"/>
      <c r="B7" s="9"/>
      <c r="C7" s="9"/>
      <c r="D7" s="9"/>
      <c r="E7" s="17">
        <v>42705</v>
      </c>
      <c r="F7" s="9"/>
      <c r="G7" s="9"/>
    </row>
    <row r="8" spans="1:9" ht="13.5" customHeight="1">
      <c r="A8" s="81" t="s">
        <v>9</v>
      </c>
      <c r="B8" s="81"/>
      <c r="C8" s="81"/>
      <c r="D8" s="81"/>
      <c r="E8" s="81"/>
      <c r="F8" s="81"/>
      <c r="G8" s="81"/>
      <c r="H8" s="57"/>
      <c r="I8" s="57"/>
    </row>
    <row r="9" spans="1:7" ht="15">
      <c r="A9" s="82" t="s">
        <v>121</v>
      </c>
      <c r="B9" s="82"/>
      <c r="C9" s="82"/>
      <c r="D9" s="82"/>
      <c r="E9" s="82"/>
      <c r="F9" s="82"/>
      <c r="G9" s="82"/>
    </row>
    <row r="10" spans="1:7" ht="30" customHeight="1">
      <c r="A10" s="47" t="s">
        <v>58</v>
      </c>
      <c r="B10" s="25" t="s">
        <v>1</v>
      </c>
      <c r="C10" s="26" t="s">
        <v>0</v>
      </c>
      <c r="D10" s="26" t="s">
        <v>5</v>
      </c>
      <c r="E10" s="41" t="s">
        <v>2</v>
      </c>
      <c r="F10" s="41" t="s">
        <v>7</v>
      </c>
      <c r="G10" s="26" t="s">
        <v>6</v>
      </c>
    </row>
    <row r="11" spans="1:7" ht="16.5" customHeight="1">
      <c r="A11" s="28" t="s">
        <v>65</v>
      </c>
      <c r="B11" s="52" t="s">
        <v>23</v>
      </c>
      <c r="C11" s="53" t="s">
        <v>99</v>
      </c>
      <c r="D11" s="60">
        <v>3433.8</v>
      </c>
      <c r="E11" s="54">
        <v>42675</v>
      </c>
      <c r="F11" s="60">
        <v>3433.8</v>
      </c>
      <c r="G11" s="51"/>
    </row>
    <row r="12" spans="1:7" ht="16.5" customHeight="1">
      <c r="A12" s="28" t="s">
        <v>66</v>
      </c>
      <c r="B12" s="52" t="s">
        <v>23</v>
      </c>
      <c r="C12" s="53" t="s">
        <v>100</v>
      </c>
      <c r="D12" s="60">
        <v>3164.76</v>
      </c>
      <c r="E12" s="54">
        <v>42683</v>
      </c>
      <c r="F12" s="60">
        <v>3164.76</v>
      </c>
      <c r="G12" s="51"/>
    </row>
    <row r="13" spans="1:7" ht="16.5" customHeight="1">
      <c r="A13" s="28" t="s">
        <v>67</v>
      </c>
      <c r="B13" s="52" t="s">
        <v>23</v>
      </c>
      <c r="C13" s="53" t="s">
        <v>101</v>
      </c>
      <c r="D13" s="60">
        <v>8407.5</v>
      </c>
      <c r="E13" s="54">
        <v>42685</v>
      </c>
      <c r="F13" s="60">
        <v>8407.5</v>
      </c>
      <c r="G13" s="51"/>
    </row>
    <row r="14" spans="1:7" ht="16.5" customHeight="1">
      <c r="A14" s="28" t="s">
        <v>68</v>
      </c>
      <c r="B14" s="52" t="s">
        <v>23</v>
      </c>
      <c r="C14" s="53" t="s">
        <v>69</v>
      </c>
      <c r="D14" s="60">
        <v>7186.2</v>
      </c>
      <c r="E14" s="54">
        <v>42683</v>
      </c>
      <c r="F14" s="60">
        <v>7186.2</v>
      </c>
      <c r="G14" s="51"/>
    </row>
    <row r="15" spans="1:7" ht="16.5" customHeight="1">
      <c r="A15" s="28" t="s">
        <v>70</v>
      </c>
      <c r="B15" s="52" t="s">
        <v>23</v>
      </c>
      <c r="C15" s="53" t="s">
        <v>102</v>
      </c>
      <c r="D15" s="60">
        <v>2900.44</v>
      </c>
      <c r="E15" s="54">
        <v>42689</v>
      </c>
      <c r="F15" s="60">
        <v>2900.44</v>
      </c>
      <c r="G15" s="51"/>
    </row>
    <row r="16" spans="1:7" ht="16.5" customHeight="1">
      <c r="A16" s="28" t="s">
        <v>64</v>
      </c>
      <c r="B16" s="31" t="str">
        <f>+B19</f>
        <v>Angie Porcella Catering</v>
      </c>
      <c r="C16" s="31" t="s">
        <v>103</v>
      </c>
      <c r="D16" s="61">
        <v>3164.76</v>
      </c>
      <c r="E16" s="45">
        <v>42696</v>
      </c>
      <c r="F16" s="61">
        <v>3164.76</v>
      </c>
      <c r="G16" s="51"/>
    </row>
    <row r="17" spans="1:7" ht="15.75">
      <c r="A17" s="28" t="s">
        <v>62</v>
      </c>
      <c r="B17" s="32" t="str">
        <f>+B19</f>
        <v>Angie Porcella Catering</v>
      </c>
      <c r="C17" s="32" t="s">
        <v>63</v>
      </c>
      <c r="D17" s="62">
        <v>3799.6</v>
      </c>
      <c r="E17" s="35">
        <v>42699</v>
      </c>
      <c r="F17" s="62">
        <v>3799.6</v>
      </c>
      <c r="G17" s="46"/>
    </row>
    <row r="18" spans="1:7" ht="15.75">
      <c r="A18" s="28" t="s">
        <v>71</v>
      </c>
      <c r="B18" s="32" t="s">
        <v>23</v>
      </c>
      <c r="C18" s="32" t="s">
        <v>96</v>
      </c>
      <c r="D18" s="62">
        <v>2850.88</v>
      </c>
      <c r="E18" s="35">
        <v>40814</v>
      </c>
      <c r="F18" s="62">
        <v>2850.88</v>
      </c>
      <c r="G18" s="46"/>
    </row>
    <row r="19" spans="1:7" ht="15.75">
      <c r="A19" s="28" t="s">
        <v>61</v>
      </c>
      <c r="B19" s="31" t="s">
        <v>23</v>
      </c>
      <c r="C19" s="31" t="s">
        <v>104</v>
      </c>
      <c r="D19" s="61">
        <v>2919.32</v>
      </c>
      <c r="E19" s="45">
        <v>42703</v>
      </c>
      <c r="F19" s="61">
        <v>2919.32</v>
      </c>
      <c r="G19" s="46"/>
    </row>
    <row r="20" spans="1:7" ht="15.75">
      <c r="A20" s="28" t="s">
        <v>122</v>
      </c>
      <c r="B20" s="31" t="s">
        <v>23</v>
      </c>
      <c r="C20" s="31" t="s">
        <v>104</v>
      </c>
      <c r="D20" s="61">
        <v>3653.28</v>
      </c>
      <c r="E20" s="45">
        <v>42703</v>
      </c>
      <c r="F20" s="61">
        <v>3653.28</v>
      </c>
      <c r="G20" s="46"/>
    </row>
    <row r="21" spans="1:7" ht="31.5">
      <c r="A21" s="72" t="s">
        <v>72</v>
      </c>
      <c r="B21" s="31" t="s">
        <v>105</v>
      </c>
      <c r="C21" s="55" t="s">
        <v>106</v>
      </c>
      <c r="D21" s="63">
        <v>11000</v>
      </c>
      <c r="E21" s="69">
        <v>42696</v>
      </c>
      <c r="F21" s="75">
        <f>SUM(F11:F20)</f>
        <v>41480.53999999999</v>
      </c>
      <c r="G21" s="55"/>
    </row>
    <row r="22" spans="1:7" ht="31.5">
      <c r="A22" s="72" t="s">
        <v>84</v>
      </c>
      <c r="B22" s="31" t="s">
        <v>107</v>
      </c>
      <c r="C22" s="55" t="s">
        <v>108</v>
      </c>
      <c r="D22" s="63">
        <v>17500</v>
      </c>
      <c r="E22" s="69">
        <v>42699</v>
      </c>
      <c r="F22" s="73"/>
      <c r="G22" s="55"/>
    </row>
    <row r="23" spans="1:7" ht="15.75">
      <c r="A23" s="31" t="s">
        <v>32</v>
      </c>
      <c r="B23" s="34" t="s">
        <v>52</v>
      </c>
      <c r="C23" s="34" t="s">
        <v>53</v>
      </c>
      <c r="D23" s="62">
        <v>8968</v>
      </c>
      <c r="E23" s="35">
        <v>42655</v>
      </c>
      <c r="F23" s="32"/>
      <c r="G23" s="32"/>
    </row>
    <row r="24" spans="1:7" ht="15.75">
      <c r="A24" s="31" t="s">
        <v>37</v>
      </c>
      <c r="B24" s="27" t="s">
        <v>17</v>
      </c>
      <c r="C24" s="28" t="s">
        <v>123</v>
      </c>
      <c r="D24" s="64">
        <v>5228.34</v>
      </c>
      <c r="E24" s="29">
        <v>42661</v>
      </c>
      <c r="F24" s="30"/>
      <c r="G24" s="30"/>
    </row>
    <row r="25" spans="1:7" ht="15.75">
      <c r="A25" s="31" t="s">
        <v>73</v>
      </c>
      <c r="B25" s="27" t="s">
        <v>17</v>
      </c>
      <c r="C25" s="28" t="s">
        <v>109</v>
      </c>
      <c r="D25" s="64">
        <v>2773</v>
      </c>
      <c r="E25" s="29">
        <v>42704</v>
      </c>
      <c r="F25" s="30"/>
      <c r="G25" s="30"/>
    </row>
    <row r="26" spans="1:8" ht="15.75">
      <c r="A26" s="71" t="s">
        <v>19</v>
      </c>
      <c r="B26" s="33" t="s">
        <v>54</v>
      </c>
      <c r="C26" s="33" t="s">
        <v>29</v>
      </c>
      <c r="D26" s="65">
        <v>8333.33</v>
      </c>
      <c r="E26" s="36">
        <v>42562</v>
      </c>
      <c r="F26" s="32"/>
      <c r="G26" s="32"/>
      <c r="H26" s="14"/>
    </row>
    <row r="27" spans="1:8" ht="15.75">
      <c r="A27" s="71" t="s">
        <v>24</v>
      </c>
      <c r="B27" s="33" t="str">
        <f aca="true" t="shared" si="0" ref="B27:D28">+B26</f>
        <v>Corporación Estatal de Radio y Televisión </v>
      </c>
      <c r="C27" s="33" t="str">
        <f t="shared" si="0"/>
        <v>10% del presupuesto de Publicidad y Propaganda.</v>
      </c>
      <c r="D27" s="65">
        <f t="shared" si="0"/>
        <v>8333.33</v>
      </c>
      <c r="E27" s="36">
        <v>42599</v>
      </c>
      <c r="F27" s="32"/>
      <c r="G27" s="32"/>
      <c r="H27" s="14"/>
    </row>
    <row r="28" spans="1:8" ht="15.75">
      <c r="A28" s="71" t="s">
        <v>31</v>
      </c>
      <c r="B28" s="33" t="str">
        <f t="shared" si="0"/>
        <v>Corporación Estatal de Radio y Televisión </v>
      </c>
      <c r="C28" s="33" t="str">
        <f t="shared" si="0"/>
        <v>10% del presupuesto de Publicidad y Propaganda.</v>
      </c>
      <c r="D28" s="65">
        <f t="shared" si="0"/>
        <v>8333.33</v>
      </c>
      <c r="E28" s="35">
        <v>42625</v>
      </c>
      <c r="F28" s="32"/>
      <c r="G28" s="32"/>
      <c r="H28" s="14"/>
    </row>
    <row r="29" spans="1:8" ht="15.75">
      <c r="A29" s="71" t="s">
        <v>60</v>
      </c>
      <c r="B29" s="33" t="str">
        <f aca="true" t="shared" si="1" ref="B29:D30">+B27</f>
        <v>Corporación Estatal de Radio y Televisión </v>
      </c>
      <c r="C29" s="33" t="str">
        <f t="shared" si="1"/>
        <v>10% del presupuesto de Publicidad y Propaganda.</v>
      </c>
      <c r="D29" s="65">
        <f t="shared" si="1"/>
        <v>8333.33</v>
      </c>
      <c r="E29" s="35">
        <v>42655</v>
      </c>
      <c r="F29" s="32"/>
      <c r="G29" s="32"/>
      <c r="H29" s="14"/>
    </row>
    <row r="30" spans="1:8" ht="15.75">
      <c r="A30" s="71" t="s">
        <v>124</v>
      </c>
      <c r="B30" s="33" t="str">
        <f t="shared" si="1"/>
        <v>Corporación Estatal de Radio y Televisión </v>
      </c>
      <c r="C30" s="33" t="str">
        <f t="shared" si="1"/>
        <v>10% del presupuesto de Publicidad y Propaganda.</v>
      </c>
      <c r="D30" s="65">
        <f t="shared" si="1"/>
        <v>8333.33</v>
      </c>
      <c r="E30" s="35">
        <v>42681</v>
      </c>
      <c r="F30" s="32"/>
      <c r="G30" s="32"/>
      <c r="H30" s="14"/>
    </row>
    <row r="31" spans="1:8" ht="15.75">
      <c r="A31" s="31" t="s">
        <v>91</v>
      </c>
      <c r="B31" s="33" t="s">
        <v>92</v>
      </c>
      <c r="C31" s="33" t="s">
        <v>110</v>
      </c>
      <c r="D31" s="65">
        <v>14592.38</v>
      </c>
      <c r="E31" s="35">
        <v>42677</v>
      </c>
      <c r="F31" s="32"/>
      <c r="G31" s="32"/>
      <c r="H31" s="14"/>
    </row>
    <row r="32" spans="1:8" ht="15.75">
      <c r="A32" s="31" t="s">
        <v>93</v>
      </c>
      <c r="B32" s="33" t="s">
        <v>92</v>
      </c>
      <c r="C32" s="33" t="s">
        <v>110</v>
      </c>
      <c r="D32" s="65">
        <v>7760.92</v>
      </c>
      <c r="E32" s="35">
        <v>42691</v>
      </c>
      <c r="F32" s="32"/>
      <c r="G32" s="32"/>
      <c r="H32" s="14"/>
    </row>
    <row r="33" spans="1:8" ht="15.75">
      <c r="A33" s="31" t="s">
        <v>35</v>
      </c>
      <c r="B33" s="34" t="s">
        <v>36</v>
      </c>
      <c r="C33" s="34" t="s">
        <v>55</v>
      </c>
      <c r="D33" s="62">
        <v>3594.75</v>
      </c>
      <c r="E33" s="35">
        <v>42643</v>
      </c>
      <c r="F33" s="32"/>
      <c r="G33" s="32"/>
      <c r="H33" s="14"/>
    </row>
    <row r="34" spans="1:8" ht="15.75">
      <c r="A34" s="31" t="s">
        <v>74</v>
      </c>
      <c r="B34" s="34" t="s">
        <v>49</v>
      </c>
      <c r="C34" s="34" t="s">
        <v>111</v>
      </c>
      <c r="D34" s="62">
        <v>212400</v>
      </c>
      <c r="E34" s="35">
        <v>42704</v>
      </c>
      <c r="F34" s="32"/>
      <c r="G34" s="32"/>
      <c r="H34" s="14"/>
    </row>
    <row r="35" spans="1:8" ht="15.75">
      <c r="A35" s="31" t="s">
        <v>126</v>
      </c>
      <c r="B35" s="34" t="s">
        <v>125</v>
      </c>
      <c r="C35" s="34" t="s">
        <v>112</v>
      </c>
      <c r="D35" s="62">
        <v>100320.55</v>
      </c>
      <c r="E35" s="35">
        <v>42675</v>
      </c>
      <c r="F35" s="32"/>
      <c r="G35" s="32"/>
      <c r="H35" s="14"/>
    </row>
    <row r="36" spans="1:8" ht="15.75">
      <c r="A36" s="31" t="s">
        <v>25</v>
      </c>
      <c r="B36" s="33" t="s">
        <v>27</v>
      </c>
      <c r="C36" s="37" t="s">
        <v>97</v>
      </c>
      <c r="D36" s="65">
        <v>5310</v>
      </c>
      <c r="E36" s="36">
        <v>42628</v>
      </c>
      <c r="F36" s="38"/>
      <c r="G36" s="33"/>
      <c r="H36" s="14"/>
    </row>
    <row r="37" spans="1:8" ht="15.75">
      <c r="A37" s="31" t="s">
        <v>33</v>
      </c>
      <c r="B37" s="33" t="s">
        <v>27</v>
      </c>
      <c r="C37" s="37" t="s">
        <v>98</v>
      </c>
      <c r="D37" s="65">
        <v>1652</v>
      </c>
      <c r="E37" s="36">
        <v>42648</v>
      </c>
      <c r="F37" s="38"/>
      <c r="G37" s="33"/>
      <c r="H37" s="14"/>
    </row>
    <row r="38" spans="1:8" ht="15.75">
      <c r="A38" s="31" t="s">
        <v>34</v>
      </c>
      <c r="B38" s="33" t="s">
        <v>27</v>
      </c>
      <c r="C38" s="37" t="s">
        <v>56</v>
      </c>
      <c r="D38" s="65">
        <v>3540</v>
      </c>
      <c r="E38" s="36">
        <v>42662</v>
      </c>
      <c r="F38" s="38"/>
      <c r="G38" s="33"/>
      <c r="H38" s="14"/>
    </row>
    <row r="39" spans="1:8" ht="31.5">
      <c r="A39" s="31" t="s">
        <v>75</v>
      </c>
      <c r="B39" s="33" t="s">
        <v>27</v>
      </c>
      <c r="C39" s="37" t="s">
        <v>113</v>
      </c>
      <c r="D39" s="65">
        <v>2832</v>
      </c>
      <c r="E39" s="36">
        <v>42696</v>
      </c>
      <c r="F39" s="38"/>
      <c r="G39" s="33"/>
      <c r="H39" s="14"/>
    </row>
    <row r="40" spans="1:8" ht="15.75">
      <c r="A40" s="71" t="s">
        <v>50</v>
      </c>
      <c r="B40" s="33" t="s">
        <v>38</v>
      </c>
      <c r="C40" s="37" t="s">
        <v>39</v>
      </c>
      <c r="D40" s="65">
        <v>7000</v>
      </c>
      <c r="E40" s="36">
        <v>42669</v>
      </c>
      <c r="F40" s="38"/>
      <c r="G40" s="33"/>
      <c r="H40" s="14"/>
    </row>
    <row r="41" spans="1:8" ht="15.75">
      <c r="A41" s="31" t="s">
        <v>30</v>
      </c>
      <c r="B41" s="33" t="s">
        <v>26</v>
      </c>
      <c r="C41" s="37" t="s">
        <v>57</v>
      </c>
      <c r="D41" s="65">
        <v>3339.4</v>
      </c>
      <c r="E41" s="36">
        <v>42618</v>
      </c>
      <c r="F41" s="38"/>
      <c r="G41" s="33"/>
      <c r="H41" s="14"/>
    </row>
    <row r="42" spans="1:8" ht="15.75">
      <c r="A42" s="31" t="s">
        <v>76</v>
      </c>
      <c r="B42" s="33" t="s">
        <v>26</v>
      </c>
      <c r="C42" s="58" t="s">
        <v>127</v>
      </c>
      <c r="D42" s="66">
        <v>2548.26</v>
      </c>
      <c r="E42" s="70">
        <v>42696</v>
      </c>
      <c r="F42" s="38"/>
      <c r="G42" s="33"/>
      <c r="H42" s="14"/>
    </row>
    <row r="43" spans="1:8" ht="31.5">
      <c r="A43" s="31" t="s">
        <v>85</v>
      </c>
      <c r="B43" s="33" t="s">
        <v>86</v>
      </c>
      <c r="C43" s="37" t="s">
        <v>114</v>
      </c>
      <c r="D43" s="65">
        <v>7257</v>
      </c>
      <c r="E43" s="36">
        <v>42702</v>
      </c>
      <c r="F43" s="38"/>
      <c r="G43" s="33"/>
      <c r="H43" s="14"/>
    </row>
    <row r="44" spans="1:8" ht="15.75">
      <c r="A44" s="31" t="s">
        <v>94</v>
      </c>
      <c r="B44" s="33" t="s">
        <v>95</v>
      </c>
      <c r="C44" s="37" t="s">
        <v>115</v>
      </c>
      <c r="D44" s="65">
        <v>97000</v>
      </c>
      <c r="E44" s="36">
        <v>42697</v>
      </c>
      <c r="F44" s="38"/>
      <c r="G44" s="33"/>
      <c r="H44" s="14"/>
    </row>
    <row r="45" spans="1:8" ht="15.75">
      <c r="A45" s="31" t="s">
        <v>87</v>
      </c>
      <c r="B45" s="33" t="s">
        <v>88</v>
      </c>
      <c r="C45" s="37" t="s">
        <v>116</v>
      </c>
      <c r="D45" s="65">
        <v>6900</v>
      </c>
      <c r="E45" s="36">
        <v>42682</v>
      </c>
      <c r="F45" s="38"/>
      <c r="G45" s="33"/>
      <c r="H45" s="14"/>
    </row>
    <row r="46" spans="1:8" ht="15.75">
      <c r="A46" s="31" t="s">
        <v>14</v>
      </c>
      <c r="B46" s="33" t="s">
        <v>117</v>
      </c>
      <c r="C46" s="37" t="s">
        <v>22</v>
      </c>
      <c r="D46" s="65">
        <v>5331.2</v>
      </c>
      <c r="E46" s="36">
        <v>42503</v>
      </c>
      <c r="F46" s="65">
        <v>5331.2</v>
      </c>
      <c r="G46" s="33" t="s">
        <v>15</v>
      </c>
      <c r="H46" s="14"/>
    </row>
    <row r="47" spans="1:8" ht="15.75">
      <c r="A47" s="31" t="s">
        <v>16</v>
      </c>
      <c r="B47" s="33" t="s">
        <v>117</v>
      </c>
      <c r="C47" s="37" t="s">
        <v>46</v>
      </c>
      <c r="D47" s="65">
        <v>3121.1</v>
      </c>
      <c r="E47" s="36">
        <v>42466</v>
      </c>
      <c r="F47" s="65">
        <v>3121.1</v>
      </c>
      <c r="G47" s="33" t="s">
        <v>15</v>
      </c>
      <c r="H47" s="14"/>
    </row>
    <row r="48" spans="1:8" ht="15.75">
      <c r="A48" s="31" t="s">
        <v>20</v>
      </c>
      <c r="B48" s="33" t="str">
        <f>+B47</f>
        <v>La Dulcería de Natalia, SRL</v>
      </c>
      <c r="C48" s="37" t="s">
        <v>47</v>
      </c>
      <c r="D48" s="65">
        <v>4275.2</v>
      </c>
      <c r="E48" s="36">
        <v>42577</v>
      </c>
      <c r="F48" s="65">
        <v>4275.2</v>
      </c>
      <c r="G48" s="33" t="s">
        <v>15</v>
      </c>
      <c r="H48" s="14"/>
    </row>
    <row r="49" spans="1:8" ht="16.5" customHeight="1">
      <c r="A49" s="31" t="s">
        <v>10</v>
      </c>
      <c r="B49" s="33" t="s">
        <v>12</v>
      </c>
      <c r="C49" s="33" t="s">
        <v>13</v>
      </c>
      <c r="D49" s="65">
        <v>2065</v>
      </c>
      <c r="E49" s="36">
        <v>42419</v>
      </c>
      <c r="F49" s="76">
        <f>SUM(F46:F48)</f>
        <v>12727.5</v>
      </c>
      <c r="G49" s="37" t="s">
        <v>11</v>
      </c>
      <c r="H49" s="14"/>
    </row>
    <row r="50" spans="1:8" ht="16.5" customHeight="1">
      <c r="A50" s="31" t="s">
        <v>77</v>
      </c>
      <c r="B50" s="33" t="s">
        <v>118</v>
      </c>
      <c r="C50" s="33" t="s">
        <v>128</v>
      </c>
      <c r="D50" s="65">
        <v>94400</v>
      </c>
      <c r="E50" s="36">
        <v>42677</v>
      </c>
      <c r="F50" s="38"/>
      <c r="G50" s="37"/>
      <c r="H50" s="14"/>
    </row>
    <row r="51" spans="1:8" ht="15" customHeight="1">
      <c r="A51" s="71" t="s">
        <v>78</v>
      </c>
      <c r="B51" s="39" t="s">
        <v>28</v>
      </c>
      <c r="C51" s="33" t="s">
        <v>79</v>
      </c>
      <c r="D51" s="65">
        <v>7084.43</v>
      </c>
      <c r="E51" s="36">
        <v>42689</v>
      </c>
      <c r="F51" s="76">
        <f>F49+F21</f>
        <v>54208.03999999999</v>
      </c>
      <c r="G51" s="37"/>
      <c r="H51" s="14"/>
    </row>
    <row r="52" spans="1:8" ht="15" customHeight="1">
      <c r="A52" s="31" t="s">
        <v>129</v>
      </c>
      <c r="B52" s="39" t="s">
        <v>130</v>
      </c>
      <c r="C52" s="33" t="s">
        <v>131</v>
      </c>
      <c r="D52" s="65">
        <v>3433.8</v>
      </c>
      <c r="E52" s="36">
        <v>42700</v>
      </c>
      <c r="F52" s="38"/>
      <c r="G52" s="37"/>
      <c r="H52" s="14"/>
    </row>
    <row r="53" spans="1:8" ht="15" customHeight="1">
      <c r="A53" s="31" t="s">
        <v>40</v>
      </c>
      <c r="B53" s="33" t="s">
        <v>41</v>
      </c>
      <c r="C53" s="33" t="s">
        <v>45</v>
      </c>
      <c r="D53" s="65">
        <v>1062</v>
      </c>
      <c r="E53" s="36">
        <v>42655</v>
      </c>
      <c r="F53" s="38"/>
      <c r="G53" s="37"/>
      <c r="H53" s="14"/>
    </row>
    <row r="54" spans="1:8" ht="15" customHeight="1">
      <c r="A54" s="31" t="s">
        <v>42</v>
      </c>
      <c r="B54" s="33" t="s">
        <v>41</v>
      </c>
      <c r="C54" s="33" t="s">
        <v>45</v>
      </c>
      <c r="D54" s="60">
        <v>944</v>
      </c>
      <c r="E54" s="40">
        <v>42661</v>
      </c>
      <c r="F54" s="38"/>
      <c r="G54" s="37"/>
      <c r="H54" s="14"/>
    </row>
    <row r="55" spans="1:8" ht="15" customHeight="1">
      <c r="A55" s="31" t="s">
        <v>80</v>
      </c>
      <c r="B55" s="33" t="s">
        <v>41</v>
      </c>
      <c r="C55" s="33" t="s">
        <v>81</v>
      </c>
      <c r="D55" s="60">
        <v>8319</v>
      </c>
      <c r="E55" s="40">
        <v>42696</v>
      </c>
      <c r="F55" s="38"/>
      <c r="G55" s="37"/>
      <c r="H55" s="14"/>
    </row>
    <row r="56" spans="1:8" ht="15" customHeight="1">
      <c r="A56" s="31" t="s">
        <v>82</v>
      </c>
      <c r="B56" s="33" t="s">
        <v>41</v>
      </c>
      <c r="C56" s="33" t="s">
        <v>45</v>
      </c>
      <c r="D56" s="60">
        <v>1121</v>
      </c>
      <c r="E56" s="40">
        <v>42699</v>
      </c>
      <c r="F56" s="38"/>
      <c r="G56" s="37"/>
      <c r="H56" s="14"/>
    </row>
    <row r="57" spans="1:8" ht="31.5">
      <c r="A57" s="31" t="s">
        <v>83</v>
      </c>
      <c r="B57" s="33" t="s">
        <v>41</v>
      </c>
      <c r="C57" s="56" t="s">
        <v>119</v>
      </c>
      <c r="D57" s="67">
        <v>6088.8</v>
      </c>
      <c r="E57" s="59">
        <v>42702</v>
      </c>
      <c r="F57" s="56"/>
      <c r="G57" s="56"/>
      <c r="H57" s="14"/>
    </row>
    <row r="58" spans="1:8" ht="15.75">
      <c r="A58" s="31" t="s">
        <v>89</v>
      </c>
      <c r="B58" s="33" t="s">
        <v>21</v>
      </c>
      <c r="C58" s="56" t="s">
        <v>90</v>
      </c>
      <c r="D58" s="67">
        <v>24673.8</v>
      </c>
      <c r="E58" s="59">
        <v>42704</v>
      </c>
      <c r="F58" s="56"/>
      <c r="G58" s="56"/>
      <c r="H58" s="14"/>
    </row>
    <row r="59" spans="1:8" ht="15" customHeight="1">
      <c r="A59" s="31" t="s">
        <v>43</v>
      </c>
      <c r="B59" s="39" t="s">
        <v>44</v>
      </c>
      <c r="C59" s="33" t="s">
        <v>120</v>
      </c>
      <c r="D59" s="65">
        <v>5054</v>
      </c>
      <c r="E59" s="36">
        <v>42655</v>
      </c>
      <c r="F59" s="65">
        <v>5054</v>
      </c>
      <c r="G59" s="37"/>
      <c r="H59" s="14"/>
    </row>
    <row r="60" spans="1:8" ht="15" customHeight="1">
      <c r="A60" s="31" t="s">
        <v>48</v>
      </c>
      <c r="B60" s="39" t="s">
        <v>44</v>
      </c>
      <c r="C60" s="33" t="s">
        <v>51</v>
      </c>
      <c r="D60" s="65">
        <v>77601</v>
      </c>
      <c r="E60" s="36">
        <v>42655</v>
      </c>
      <c r="F60" s="65">
        <v>77601</v>
      </c>
      <c r="G60" s="37"/>
      <c r="H60" s="14"/>
    </row>
    <row r="61" spans="1:17" ht="15.75">
      <c r="A61" s="21"/>
      <c r="B61" s="48" t="s">
        <v>59</v>
      </c>
      <c r="C61" s="22"/>
      <c r="D61" s="68">
        <f>SUM(D11:D60)</f>
        <v>849238.1200000001</v>
      </c>
      <c r="E61" s="19"/>
      <c r="F61" s="74">
        <f>SUM(F59:F60)</f>
        <v>82655</v>
      </c>
      <c r="G61" s="20"/>
      <c r="Q61" s="18"/>
    </row>
    <row r="62" spans="1:7" ht="9.75" customHeight="1">
      <c r="A62" s="15"/>
      <c r="B62" s="16"/>
      <c r="C62" s="10"/>
      <c r="D62" s="11"/>
      <c r="E62" s="11"/>
      <c r="F62" s="12"/>
      <c r="G62" s="13"/>
    </row>
    <row r="63" spans="1:7" ht="9.75" customHeight="1">
      <c r="A63" s="15"/>
      <c r="B63" s="16"/>
      <c r="C63" s="10"/>
      <c r="D63" s="11"/>
      <c r="E63" s="11"/>
      <c r="F63" s="12"/>
      <c r="G63" s="13"/>
    </row>
    <row r="64" spans="1:7" ht="9.75" customHeight="1">
      <c r="A64" s="15"/>
      <c r="B64" s="16"/>
      <c r="C64" s="10"/>
      <c r="D64" s="11"/>
      <c r="E64" s="11"/>
      <c r="F64" s="12"/>
      <c r="G64" s="13"/>
    </row>
    <row r="65" spans="2:7" ht="15.75">
      <c r="B65" s="4" t="s">
        <v>18</v>
      </c>
      <c r="C65" s="5"/>
      <c r="D65" s="80" t="s">
        <v>4</v>
      </c>
      <c r="E65" s="80"/>
      <c r="G65" s="1"/>
    </row>
    <row r="66" spans="2:5" ht="15">
      <c r="B66" s="6" t="s">
        <v>3</v>
      </c>
      <c r="C66" s="3"/>
      <c r="D66" s="77" t="s">
        <v>8</v>
      </c>
      <c r="E66" s="77"/>
    </row>
    <row r="67" spans="1:5" ht="15">
      <c r="A67" s="2"/>
      <c r="B67" s="2"/>
      <c r="C67" s="2"/>
      <c r="D67" s="7"/>
      <c r="E67" s="24"/>
    </row>
    <row r="68" spans="2:4" ht="15">
      <c r="B68" s="2"/>
      <c r="D68" s="23"/>
    </row>
    <row r="69" spans="1:11" ht="15">
      <c r="A69" s="42"/>
      <c r="B69" s="43"/>
      <c r="C69" s="43"/>
      <c r="D69" s="44"/>
      <c r="E69" s="49"/>
      <c r="F69" s="50"/>
      <c r="G69" s="44"/>
      <c r="H69" s="1"/>
      <c r="I69" s="1"/>
      <c r="J69" s="1"/>
      <c r="K69" s="1"/>
    </row>
    <row r="70" ht="15">
      <c r="B70" s="1"/>
    </row>
    <row r="71" ht="15">
      <c r="C71" s="1"/>
    </row>
  </sheetData>
  <sheetProtection/>
  <mergeCells count="7">
    <mergeCell ref="D66:E66"/>
    <mergeCell ref="A2:G2"/>
    <mergeCell ref="A5:G5"/>
    <mergeCell ref="A6:G6"/>
    <mergeCell ref="D65:E65"/>
    <mergeCell ref="A8:G8"/>
    <mergeCell ref="A9:G9"/>
  </mergeCells>
  <printOptions horizontalCentered="1"/>
  <pageMargins left="0.31496062992125984" right="0.31496062992125984" top="0.16" bottom="0.16" header="0.16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2016-11-02T16:30:26Z</cp:lastPrinted>
  <dcterms:created xsi:type="dcterms:W3CDTF">2013-05-13T19:12:51Z</dcterms:created>
  <dcterms:modified xsi:type="dcterms:W3CDTF">2016-12-13T18:54:14Z</dcterms:modified>
  <cp:category/>
  <cp:version/>
  <cp:contentType/>
  <cp:contentStatus/>
</cp:coreProperties>
</file>